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总" sheetId="1" r:id="rId1"/>
    <sheet name="外省" sheetId="2" r:id="rId2"/>
    <sheet name="Sheet3" sheetId="3" r:id="rId3"/>
  </sheets>
  <definedNames>
    <definedName name="_xlnm._FilterDatabase" localSheetId="0" hidden="1">总!$A$3:$FQ$58</definedName>
  </definedNames>
  <calcPr calcId="144525"/>
</workbook>
</file>

<file path=xl/sharedStrings.xml><?xml version="1.0" encoding="utf-8"?>
<sst xmlns="http://schemas.openxmlformats.org/spreadsheetml/2006/main" count="202" uniqueCount="118">
  <si>
    <t>2019年各专业招生计划一览表</t>
  </si>
  <si>
    <t>二级学院</t>
  </si>
  <si>
    <t>招生专业</t>
  </si>
  <si>
    <t>普通高考</t>
  </si>
  <si>
    <t>美术</t>
  </si>
  <si>
    <t>外省</t>
  </si>
  <si>
    <t>3+证书</t>
  </si>
  <si>
    <t>学业水平考试</t>
  </si>
  <si>
    <t>自主招生</t>
  </si>
  <si>
    <t>三二分段</t>
  </si>
  <si>
    <t>合计</t>
  </si>
  <si>
    <t>第一学年
所在校区</t>
  </si>
  <si>
    <t>学费     （元/学年）</t>
  </si>
  <si>
    <t>专业代码</t>
  </si>
  <si>
    <t>专业名称</t>
  </si>
  <si>
    <t>文科</t>
  </si>
  <si>
    <t>理科</t>
  </si>
  <si>
    <t>高中
(网测)</t>
  </si>
  <si>
    <t>高中
(校测)</t>
  </si>
  <si>
    <t xml:space="preserve">中职
</t>
  </si>
  <si>
    <t>医药健康学院</t>
  </si>
  <si>
    <t>药学</t>
  </si>
  <si>
    <t>第一、二学年清远校区，第三学年广州校区</t>
  </si>
  <si>
    <t>中药学</t>
  </si>
  <si>
    <t>化妆品技术</t>
  </si>
  <si>
    <t>食品营养与检测</t>
  </si>
  <si>
    <t>医学营养</t>
  </si>
  <si>
    <t>食品质量与安全</t>
  </si>
  <si>
    <t>护理</t>
  </si>
  <si>
    <t>广州</t>
  </si>
  <si>
    <t>康复治疗技术</t>
  </si>
  <si>
    <t>医学检验技术</t>
  </si>
  <si>
    <t>中医养生保健</t>
  </si>
  <si>
    <t>助产</t>
  </si>
  <si>
    <t>*620404</t>
  </si>
  <si>
    <t>医学美容技术</t>
  </si>
  <si>
    <t>医疗器械维护与管理</t>
  </si>
  <si>
    <t>电子信息工程学院</t>
  </si>
  <si>
    <t>计算机网络技术</t>
  </si>
  <si>
    <t>电子信息工程技术</t>
  </si>
  <si>
    <t>物联网应用技术</t>
  </si>
  <si>
    <t>电子商务</t>
  </si>
  <si>
    <t>软件技术</t>
  </si>
  <si>
    <t>岭南中兴通信工程学院</t>
  </si>
  <si>
    <t>*610213</t>
  </si>
  <si>
    <t>云计算技术与应用</t>
  </si>
  <si>
    <t>通信技术</t>
  </si>
  <si>
    <t>星力量动漫游戏学院</t>
  </si>
  <si>
    <t>动漫制作技术</t>
  </si>
  <si>
    <t>现代制造学院</t>
  </si>
  <si>
    <t>工业设计</t>
  </si>
  <si>
    <t>第一学年清远校区，第二、三学年广州校区</t>
  </si>
  <si>
    <t>机电一体化技术</t>
  </si>
  <si>
    <t>工业机器人技术</t>
  </si>
  <si>
    <t>*560707</t>
  </si>
  <si>
    <t>新能源汽车技术</t>
  </si>
  <si>
    <t>岭南香港铸业学院</t>
  </si>
  <si>
    <t>模具设计与制造</t>
  </si>
  <si>
    <t>清远</t>
  </si>
  <si>
    <t>数控技术</t>
  </si>
  <si>
    <t>经济管理学院</t>
  </si>
  <si>
    <t>投资与理财</t>
  </si>
  <si>
    <t>会计</t>
  </si>
  <si>
    <t>物流管理</t>
  </si>
  <si>
    <t>国际商务</t>
  </si>
  <si>
    <t>工商企业管理</t>
  </si>
  <si>
    <t>人力资源管理</t>
  </si>
  <si>
    <t>酒店管理</t>
  </si>
  <si>
    <t>市场营销</t>
  </si>
  <si>
    <t>心理咨询</t>
  </si>
  <si>
    <t>岭南公益慈善学院</t>
  </si>
  <si>
    <t>社会工作</t>
  </si>
  <si>
    <t>*690209</t>
  </si>
  <si>
    <t>公益慈善事业管理</t>
  </si>
  <si>
    <t>建筑与艺术学院</t>
  </si>
  <si>
    <t>广告设计与制作</t>
  </si>
  <si>
    <t>服装与服饰设计</t>
  </si>
  <si>
    <t>环境艺术设计</t>
  </si>
  <si>
    <t>艺术设计</t>
  </si>
  <si>
    <t>首饰设计与工艺</t>
  </si>
  <si>
    <t>工程造价</t>
  </si>
  <si>
    <t>*540104</t>
  </si>
  <si>
    <t>建筑室内设计</t>
  </si>
  <si>
    <t>*580410</t>
  </si>
  <si>
    <t>服装设计与工艺</t>
  </si>
  <si>
    <t>创业管理学院</t>
  </si>
  <si>
    <t>中小企业创业与经营</t>
  </si>
  <si>
    <t>外语外贸学院</t>
  </si>
  <si>
    <t>商务英语</t>
  </si>
  <si>
    <t>商务日语</t>
  </si>
  <si>
    <t>应用韩语</t>
  </si>
  <si>
    <t>应用英语</t>
  </si>
  <si>
    <t>*670212</t>
  </si>
  <si>
    <t>应用西班牙语</t>
  </si>
  <si>
    <t>其中清远</t>
  </si>
  <si>
    <t>其中广州</t>
  </si>
  <si>
    <t>2019年面向普通高考拟招生计划(省外)</t>
  </si>
  <si>
    <t>省份</t>
  </si>
  <si>
    <t>湖南</t>
  </si>
  <si>
    <t>湖北</t>
  </si>
  <si>
    <t>福建</t>
  </si>
  <si>
    <t>广西</t>
  </si>
  <si>
    <t>山西</t>
  </si>
  <si>
    <t>安徽</t>
  </si>
  <si>
    <t>河南</t>
  </si>
  <si>
    <t>四川</t>
  </si>
  <si>
    <t>贵州</t>
  </si>
  <si>
    <t>甘肃</t>
  </si>
  <si>
    <t>新疆</t>
  </si>
  <si>
    <t>小计</t>
  </si>
  <si>
    <t>学费（元/学年）</t>
  </si>
  <si>
    <t>所在
校区</t>
  </si>
  <si>
    <t>国标代码</t>
  </si>
  <si>
    <t>所在省份院校代码</t>
  </si>
  <si>
    <r>
      <t>第一、二学年清远校区，</t>
    </r>
    <r>
      <rPr>
        <sz val="11"/>
        <color theme="1"/>
        <rFont val="Microsoft Yahei"/>
        <charset val="134"/>
      </rPr>
      <t>  </t>
    </r>
    <r>
      <rPr>
        <sz val="11"/>
        <color theme="1"/>
        <rFont val="仿宋_GB2312"/>
        <charset val="134"/>
      </rPr>
      <t xml:space="preserve"> 第三学年广州校区</t>
    </r>
  </si>
  <si>
    <t>清远校区</t>
  </si>
  <si>
    <r>
      <t>合</t>
    </r>
    <r>
      <rPr>
        <sz val="11"/>
        <color theme="1"/>
        <rFont val="Microsoft Yahei"/>
        <charset val="134"/>
      </rPr>
      <t>        </t>
    </r>
    <r>
      <rPr>
        <sz val="11"/>
        <color theme="1"/>
        <rFont val="仿宋_GB2312"/>
        <charset val="134"/>
      </rPr>
      <t xml:space="preserve"> 计</t>
    </r>
  </si>
  <si>
    <t>说明：1.招生专业最终以各省教育考试院公布为准，专业代码及计划数以各省招生办公室的《招生专业目录》公布为准。2.具体的招生相关信息，请及时关注“广东岭南职业技术学院”网页。3.学费按学分制收费，各专业收费标准详见学校网站。4.宿舍已安装空调；广州校区住宿费：八人间1200-1400元/学年，六人间1500-1700元/学年；清远校区住宿费：四、五、六人间2100元/学年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</si>
</sst>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8"/>
      <name val="方正小标宋简体"/>
      <charset val="134"/>
    </font>
    <font>
      <sz val="11"/>
      <color theme="1"/>
      <name val="仿宋_GB2312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b/>
      <sz val="16"/>
      <name val="黑体"/>
      <charset val="134"/>
    </font>
    <font>
      <b/>
      <sz val="10"/>
      <name val="黑体"/>
      <charset val="134"/>
    </font>
    <font>
      <sz val="16"/>
      <name val="黑体"/>
      <charset val="134"/>
    </font>
    <font>
      <b/>
      <sz val="10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  <font>
      <sz val="10"/>
      <color indexed="8"/>
      <name val="仿宋_GB2312"/>
      <charset val="134"/>
    </font>
    <font>
      <sz val="12"/>
      <color theme="1"/>
      <name val="仿宋_GB2312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2B2929"/>
      </bottom>
      <diagonal/>
    </border>
    <border>
      <left style="thin">
        <color rgb="FF2B2929"/>
      </left>
      <right style="thin">
        <color rgb="FF2B2929"/>
      </right>
      <top style="thin">
        <color rgb="FF2B2929"/>
      </top>
      <bottom/>
      <diagonal/>
    </border>
    <border>
      <left style="thin">
        <color rgb="FF2B2929"/>
      </left>
      <right style="thin">
        <color rgb="FF2B2929"/>
      </right>
      <top style="thin">
        <color rgb="FF2B2929"/>
      </top>
      <bottom style="thin">
        <color rgb="FF2B2929"/>
      </bottom>
      <diagonal/>
    </border>
    <border>
      <left style="thin">
        <color rgb="FF2B2929"/>
      </left>
      <right/>
      <top style="thin">
        <color rgb="FF2B2929"/>
      </top>
      <bottom style="thin">
        <color rgb="FF2B2929"/>
      </bottom>
      <diagonal/>
    </border>
    <border>
      <left/>
      <right style="thin">
        <color rgb="FF2B2929"/>
      </right>
      <top style="thin">
        <color rgb="FF2B2929"/>
      </top>
      <bottom style="thin">
        <color rgb="FF2B2929"/>
      </bottom>
      <diagonal/>
    </border>
    <border>
      <left style="thin">
        <color rgb="FF2B2929"/>
      </left>
      <right style="thin">
        <color rgb="FF2B2929"/>
      </right>
      <top/>
      <bottom/>
      <diagonal/>
    </border>
    <border>
      <left style="thin">
        <color rgb="FF2B2929"/>
      </left>
      <right style="thin">
        <color rgb="FF2B2929"/>
      </right>
      <top/>
      <bottom style="thin">
        <color rgb="FF2B2929"/>
      </bottom>
      <diagonal/>
    </border>
    <border>
      <left/>
      <right/>
      <top style="thin">
        <color rgb="FF2B2929"/>
      </top>
      <bottom style="thin">
        <color rgb="FF2B292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10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2" borderId="10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38" fillId="6" borderId="14" applyNumberFormat="0" applyAlignment="0" applyProtection="0">
      <alignment vertical="center"/>
    </xf>
    <xf numFmtId="0" fontId="39" fillId="32" borderId="17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center" wrapText="1"/>
    </xf>
    <xf numFmtId="10" fontId="10" fillId="0" borderId="9" xfId="0" applyNumberFormat="1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Q108"/>
  <sheetViews>
    <sheetView topLeftCell="A34" workbookViewId="0">
      <selection activeCell="T6" sqref="T6"/>
    </sheetView>
  </sheetViews>
  <sheetFormatPr defaultColWidth="8.75" defaultRowHeight="14.25"/>
  <cols>
    <col min="1" max="1" width="9" style="14" customWidth="1"/>
    <col min="2" max="2" width="8.625" style="15" customWidth="1"/>
    <col min="3" max="3" width="10.5" style="13" customWidth="1"/>
    <col min="4" max="4" width="5" style="13" customWidth="1"/>
    <col min="5" max="5" width="4.875" style="13" customWidth="1"/>
    <col min="6" max="7" width="4.625" style="13" customWidth="1"/>
    <col min="8" max="8" width="6.625" style="13" customWidth="1"/>
    <col min="9" max="9" width="4.75" style="13" customWidth="1"/>
    <col min="10" max="11" width="5.375" style="13" customWidth="1"/>
    <col min="12" max="13" width="6.625" style="13" customWidth="1"/>
    <col min="14" max="14" width="5.125" style="13" customWidth="1"/>
    <col min="15" max="15" width="4.25" style="13" customWidth="1"/>
    <col min="16" max="16" width="6" style="13" customWidth="1"/>
    <col min="17" max="17" width="13.25" style="13" customWidth="1"/>
    <col min="18" max="18" width="12.25" style="13" customWidth="1"/>
    <col min="19" max="173" width="8.75" style="12"/>
    <col min="174" max="251" width="8.75" style="16"/>
    <col min="252" max="252" width="9" style="16" customWidth="1"/>
    <col min="253" max="253" width="6.625" style="16" customWidth="1"/>
    <col min="254" max="254" width="10.5" style="16" customWidth="1"/>
    <col min="255" max="255" width="5" style="16" customWidth="1"/>
    <col min="256" max="256" width="4.875" style="16" customWidth="1"/>
    <col min="257" max="258" width="4.625" style="16" customWidth="1"/>
    <col min="259" max="259" width="6.625" style="16" customWidth="1"/>
    <col min="260" max="260" width="4.75" style="16" customWidth="1"/>
    <col min="261" max="262" width="5.375" style="16" customWidth="1"/>
    <col min="263" max="264" width="6.625" style="16" customWidth="1"/>
    <col min="265" max="265" width="5.125" style="16" customWidth="1"/>
    <col min="266" max="266" width="4.25" style="16" customWidth="1"/>
    <col min="267" max="268" width="6" style="16" customWidth="1"/>
    <col min="269" max="269" width="7" style="16" customWidth="1"/>
    <col min="270" max="272" width="8.75" style="16" customWidth="1"/>
    <col min="273" max="273" width="11.5" style="16" customWidth="1"/>
    <col min="274" max="274" width="8.75" style="16" customWidth="1"/>
    <col min="275" max="507" width="8.75" style="16"/>
    <col min="508" max="508" width="9" style="16" customWidth="1"/>
    <col min="509" max="509" width="6.625" style="16" customWidth="1"/>
    <col min="510" max="510" width="10.5" style="16" customWidth="1"/>
    <col min="511" max="511" width="5" style="16" customWidth="1"/>
    <col min="512" max="512" width="4.875" style="16" customWidth="1"/>
    <col min="513" max="514" width="4.625" style="16" customWidth="1"/>
    <col min="515" max="515" width="6.625" style="16" customWidth="1"/>
    <col min="516" max="516" width="4.75" style="16" customWidth="1"/>
    <col min="517" max="518" width="5.375" style="16" customWidth="1"/>
    <col min="519" max="520" width="6.625" style="16" customWidth="1"/>
    <col min="521" max="521" width="5.125" style="16" customWidth="1"/>
    <col min="522" max="522" width="4.25" style="16" customWidth="1"/>
    <col min="523" max="524" width="6" style="16" customWidth="1"/>
    <col min="525" max="525" width="7" style="16" customWidth="1"/>
    <col min="526" max="528" width="8.75" style="16" customWidth="1"/>
    <col min="529" max="529" width="11.5" style="16" customWidth="1"/>
    <col min="530" max="530" width="8.75" style="16" customWidth="1"/>
    <col min="531" max="763" width="8.75" style="16"/>
    <col min="764" max="764" width="9" style="16" customWidth="1"/>
    <col min="765" max="765" width="6.625" style="16" customWidth="1"/>
    <col min="766" max="766" width="10.5" style="16" customWidth="1"/>
    <col min="767" max="767" width="5" style="16" customWidth="1"/>
    <col min="768" max="768" width="4.875" style="16" customWidth="1"/>
    <col min="769" max="770" width="4.625" style="16" customWidth="1"/>
    <col min="771" max="771" width="6.625" style="16" customWidth="1"/>
    <col min="772" max="772" width="4.75" style="16" customWidth="1"/>
    <col min="773" max="774" width="5.375" style="16" customWidth="1"/>
    <col min="775" max="776" width="6.625" style="16" customWidth="1"/>
    <col min="777" max="777" width="5.125" style="16" customWidth="1"/>
    <col min="778" max="778" width="4.25" style="16" customWidth="1"/>
    <col min="779" max="780" width="6" style="16" customWidth="1"/>
    <col min="781" max="781" width="7" style="16" customWidth="1"/>
    <col min="782" max="784" width="8.75" style="16" customWidth="1"/>
    <col min="785" max="785" width="11.5" style="16" customWidth="1"/>
    <col min="786" max="786" width="8.75" style="16" customWidth="1"/>
    <col min="787" max="1019" width="8.75" style="16"/>
    <col min="1020" max="1020" width="9" style="16" customWidth="1"/>
    <col min="1021" max="1021" width="6.625" style="16" customWidth="1"/>
    <col min="1022" max="1022" width="10.5" style="16" customWidth="1"/>
    <col min="1023" max="1023" width="5" style="16" customWidth="1"/>
    <col min="1024" max="1024" width="4.875" style="16" customWidth="1"/>
    <col min="1025" max="1026" width="4.625" style="16" customWidth="1"/>
    <col min="1027" max="1027" width="6.625" style="16" customWidth="1"/>
    <col min="1028" max="1028" width="4.75" style="16" customWidth="1"/>
    <col min="1029" max="1030" width="5.375" style="16" customWidth="1"/>
    <col min="1031" max="1032" width="6.625" style="16" customWidth="1"/>
    <col min="1033" max="1033" width="5.125" style="16" customWidth="1"/>
    <col min="1034" max="1034" width="4.25" style="16" customWidth="1"/>
    <col min="1035" max="1036" width="6" style="16" customWidth="1"/>
    <col min="1037" max="1037" width="7" style="16" customWidth="1"/>
    <col min="1038" max="1040" width="8.75" style="16" customWidth="1"/>
    <col min="1041" max="1041" width="11.5" style="16" customWidth="1"/>
    <col min="1042" max="1042" width="8.75" style="16" customWidth="1"/>
    <col min="1043" max="1275" width="8.75" style="16"/>
    <col min="1276" max="1276" width="9" style="16" customWidth="1"/>
    <col min="1277" max="1277" width="6.625" style="16" customWidth="1"/>
    <col min="1278" max="1278" width="10.5" style="16" customWidth="1"/>
    <col min="1279" max="1279" width="5" style="16" customWidth="1"/>
    <col min="1280" max="1280" width="4.875" style="16" customWidth="1"/>
    <col min="1281" max="1282" width="4.625" style="16" customWidth="1"/>
    <col min="1283" max="1283" width="6.625" style="16" customWidth="1"/>
    <col min="1284" max="1284" width="4.75" style="16" customWidth="1"/>
    <col min="1285" max="1286" width="5.375" style="16" customWidth="1"/>
    <col min="1287" max="1288" width="6.625" style="16" customWidth="1"/>
    <col min="1289" max="1289" width="5.125" style="16" customWidth="1"/>
    <col min="1290" max="1290" width="4.25" style="16" customWidth="1"/>
    <col min="1291" max="1292" width="6" style="16" customWidth="1"/>
    <col min="1293" max="1293" width="7" style="16" customWidth="1"/>
    <col min="1294" max="1296" width="8.75" style="16" customWidth="1"/>
    <col min="1297" max="1297" width="11.5" style="16" customWidth="1"/>
    <col min="1298" max="1298" width="8.75" style="16" customWidth="1"/>
    <col min="1299" max="1531" width="8.75" style="16"/>
    <col min="1532" max="1532" width="9" style="16" customWidth="1"/>
    <col min="1533" max="1533" width="6.625" style="16" customWidth="1"/>
    <col min="1534" max="1534" width="10.5" style="16" customWidth="1"/>
    <col min="1535" max="1535" width="5" style="16" customWidth="1"/>
    <col min="1536" max="1536" width="4.875" style="16" customWidth="1"/>
    <col min="1537" max="1538" width="4.625" style="16" customWidth="1"/>
    <col min="1539" max="1539" width="6.625" style="16" customWidth="1"/>
    <col min="1540" max="1540" width="4.75" style="16" customWidth="1"/>
    <col min="1541" max="1542" width="5.375" style="16" customWidth="1"/>
    <col min="1543" max="1544" width="6.625" style="16" customWidth="1"/>
    <col min="1545" max="1545" width="5.125" style="16" customWidth="1"/>
    <col min="1546" max="1546" width="4.25" style="16" customWidth="1"/>
    <col min="1547" max="1548" width="6" style="16" customWidth="1"/>
    <col min="1549" max="1549" width="7" style="16" customWidth="1"/>
    <col min="1550" max="1552" width="8.75" style="16" customWidth="1"/>
    <col min="1553" max="1553" width="11.5" style="16" customWidth="1"/>
    <col min="1554" max="1554" width="8.75" style="16" customWidth="1"/>
    <col min="1555" max="1787" width="8.75" style="16"/>
    <col min="1788" max="1788" width="9" style="16" customWidth="1"/>
    <col min="1789" max="1789" width="6.625" style="16" customWidth="1"/>
    <col min="1790" max="1790" width="10.5" style="16" customWidth="1"/>
    <col min="1791" max="1791" width="5" style="16" customWidth="1"/>
    <col min="1792" max="1792" width="4.875" style="16" customWidth="1"/>
    <col min="1793" max="1794" width="4.625" style="16" customWidth="1"/>
    <col min="1795" max="1795" width="6.625" style="16" customWidth="1"/>
    <col min="1796" max="1796" width="4.75" style="16" customWidth="1"/>
    <col min="1797" max="1798" width="5.375" style="16" customWidth="1"/>
    <col min="1799" max="1800" width="6.625" style="16" customWidth="1"/>
    <col min="1801" max="1801" width="5.125" style="16" customWidth="1"/>
    <col min="1802" max="1802" width="4.25" style="16" customWidth="1"/>
    <col min="1803" max="1804" width="6" style="16" customWidth="1"/>
    <col min="1805" max="1805" width="7" style="16" customWidth="1"/>
    <col min="1806" max="1808" width="8.75" style="16" customWidth="1"/>
    <col min="1809" max="1809" width="11.5" style="16" customWidth="1"/>
    <col min="1810" max="1810" width="8.75" style="16" customWidth="1"/>
    <col min="1811" max="2043" width="8.75" style="16"/>
    <col min="2044" max="2044" width="9" style="16" customWidth="1"/>
    <col min="2045" max="2045" width="6.625" style="16" customWidth="1"/>
    <col min="2046" max="2046" width="10.5" style="16" customWidth="1"/>
    <col min="2047" max="2047" width="5" style="16" customWidth="1"/>
    <col min="2048" max="2048" width="4.875" style="16" customWidth="1"/>
    <col min="2049" max="2050" width="4.625" style="16" customWidth="1"/>
    <col min="2051" max="2051" width="6.625" style="16" customWidth="1"/>
    <col min="2052" max="2052" width="4.75" style="16" customWidth="1"/>
    <col min="2053" max="2054" width="5.375" style="16" customWidth="1"/>
    <col min="2055" max="2056" width="6.625" style="16" customWidth="1"/>
    <col min="2057" max="2057" width="5.125" style="16" customWidth="1"/>
    <col min="2058" max="2058" width="4.25" style="16" customWidth="1"/>
    <col min="2059" max="2060" width="6" style="16" customWidth="1"/>
    <col min="2061" max="2061" width="7" style="16" customWidth="1"/>
    <col min="2062" max="2064" width="8.75" style="16" customWidth="1"/>
    <col min="2065" max="2065" width="11.5" style="16" customWidth="1"/>
    <col min="2066" max="2066" width="8.75" style="16" customWidth="1"/>
    <col min="2067" max="2299" width="8.75" style="16"/>
    <col min="2300" max="2300" width="9" style="16" customWidth="1"/>
    <col min="2301" max="2301" width="6.625" style="16" customWidth="1"/>
    <col min="2302" max="2302" width="10.5" style="16" customWidth="1"/>
    <col min="2303" max="2303" width="5" style="16" customWidth="1"/>
    <col min="2304" max="2304" width="4.875" style="16" customWidth="1"/>
    <col min="2305" max="2306" width="4.625" style="16" customWidth="1"/>
    <col min="2307" max="2307" width="6.625" style="16" customWidth="1"/>
    <col min="2308" max="2308" width="4.75" style="16" customWidth="1"/>
    <col min="2309" max="2310" width="5.375" style="16" customWidth="1"/>
    <col min="2311" max="2312" width="6.625" style="16" customWidth="1"/>
    <col min="2313" max="2313" width="5.125" style="16" customWidth="1"/>
    <col min="2314" max="2314" width="4.25" style="16" customWidth="1"/>
    <col min="2315" max="2316" width="6" style="16" customWidth="1"/>
    <col min="2317" max="2317" width="7" style="16" customWidth="1"/>
    <col min="2318" max="2320" width="8.75" style="16" customWidth="1"/>
    <col min="2321" max="2321" width="11.5" style="16" customWidth="1"/>
    <col min="2322" max="2322" width="8.75" style="16" customWidth="1"/>
    <col min="2323" max="2555" width="8.75" style="16"/>
    <col min="2556" max="2556" width="9" style="16" customWidth="1"/>
    <col min="2557" max="2557" width="6.625" style="16" customWidth="1"/>
    <col min="2558" max="2558" width="10.5" style="16" customWidth="1"/>
    <col min="2559" max="2559" width="5" style="16" customWidth="1"/>
    <col min="2560" max="2560" width="4.875" style="16" customWidth="1"/>
    <col min="2561" max="2562" width="4.625" style="16" customWidth="1"/>
    <col min="2563" max="2563" width="6.625" style="16" customWidth="1"/>
    <col min="2564" max="2564" width="4.75" style="16" customWidth="1"/>
    <col min="2565" max="2566" width="5.375" style="16" customWidth="1"/>
    <col min="2567" max="2568" width="6.625" style="16" customWidth="1"/>
    <col min="2569" max="2569" width="5.125" style="16" customWidth="1"/>
    <col min="2570" max="2570" width="4.25" style="16" customWidth="1"/>
    <col min="2571" max="2572" width="6" style="16" customWidth="1"/>
    <col min="2573" max="2573" width="7" style="16" customWidth="1"/>
    <col min="2574" max="2576" width="8.75" style="16" customWidth="1"/>
    <col min="2577" max="2577" width="11.5" style="16" customWidth="1"/>
    <col min="2578" max="2578" width="8.75" style="16" customWidth="1"/>
    <col min="2579" max="2811" width="8.75" style="16"/>
    <col min="2812" max="2812" width="9" style="16" customWidth="1"/>
    <col min="2813" max="2813" width="6.625" style="16" customWidth="1"/>
    <col min="2814" max="2814" width="10.5" style="16" customWidth="1"/>
    <col min="2815" max="2815" width="5" style="16" customWidth="1"/>
    <col min="2816" max="2816" width="4.875" style="16" customWidth="1"/>
    <col min="2817" max="2818" width="4.625" style="16" customWidth="1"/>
    <col min="2819" max="2819" width="6.625" style="16" customWidth="1"/>
    <col min="2820" max="2820" width="4.75" style="16" customWidth="1"/>
    <col min="2821" max="2822" width="5.375" style="16" customWidth="1"/>
    <col min="2823" max="2824" width="6.625" style="16" customWidth="1"/>
    <col min="2825" max="2825" width="5.125" style="16" customWidth="1"/>
    <col min="2826" max="2826" width="4.25" style="16" customWidth="1"/>
    <col min="2827" max="2828" width="6" style="16" customWidth="1"/>
    <col min="2829" max="2829" width="7" style="16" customWidth="1"/>
    <col min="2830" max="2832" width="8.75" style="16" customWidth="1"/>
    <col min="2833" max="2833" width="11.5" style="16" customWidth="1"/>
    <col min="2834" max="2834" width="8.75" style="16" customWidth="1"/>
    <col min="2835" max="3067" width="8.75" style="16"/>
    <col min="3068" max="3068" width="9" style="16" customWidth="1"/>
    <col min="3069" max="3069" width="6.625" style="16" customWidth="1"/>
    <col min="3070" max="3070" width="10.5" style="16" customWidth="1"/>
    <col min="3071" max="3071" width="5" style="16" customWidth="1"/>
    <col min="3072" max="3072" width="4.875" style="16" customWidth="1"/>
    <col min="3073" max="3074" width="4.625" style="16" customWidth="1"/>
    <col min="3075" max="3075" width="6.625" style="16" customWidth="1"/>
    <col min="3076" max="3076" width="4.75" style="16" customWidth="1"/>
    <col min="3077" max="3078" width="5.375" style="16" customWidth="1"/>
    <col min="3079" max="3080" width="6.625" style="16" customWidth="1"/>
    <col min="3081" max="3081" width="5.125" style="16" customWidth="1"/>
    <col min="3082" max="3082" width="4.25" style="16" customWidth="1"/>
    <col min="3083" max="3084" width="6" style="16" customWidth="1"/>
    <col min="3085" max="3085" width="7" style="16" customWidth="1"/>
    <col min="3086" max="3088" width="8.75" style="16" customWidth="1"/>
    <col min="3089" max="3089" width="11.5" style="16" customWidth="1"/>
    <col min="3090" max="3090" width="8.75" style="16" customWidth="1"/>
    <col min="3091" max="3323" width="8.75" style="16"/>
    <col min="3324" max="3324" width="9" style="16" customWidth="1"/>
    <col min="3325" max="3325" width="6.625" style="16" customWidth="1"/>
    <col min="3326" max="3326" width="10.5" style="16" customWidth="1"/>
    <col min="3327" max="3327" width="5" style="16" customWidth="1"/>
    <col min="3328" max="3328" width="4.875" style="16" customWidth="1"/>
    <col min="3329" max="3330" width="4.625" style="16" customWidth="1"/>
    <col min="3331" max="3331" width="6.625" style="16" customWidth="1"/>
    <col min="3332" max="3332" width="4.75" style="16" customWidth="1"/>
    <col min="3333" max="3334" width="5.375" style="16" customWidth="1"/>
    <col min="3335" max="3336" width="6.625" style="16" customWidth="1"/>
    <col min="3337" max="3337" width="5.125" style="16" customWidth="1"/>
    <col min="3338" max="3338" width="4.25" style="16" customWidth="1"/>
    <col min="3339" max="3340" width="6" style="16" customWidth="1"/>
    <col min="3341" max="3341" width="7" style="16" customWidth="1"/>
    <col min="3342" max="3344" width="8.75" style="16" customWidth="1"/>
    <col min="3345" max="3345" width="11.5" style="16" customWidth="1"/>
    <col min="3346" max="3346" width="8.75" style="16" customWidth="1"/>
    <col min="3347" max="3579" width="8.75" style="16"/>
    <col min="3580" max="3580" width="9" style="16" customWidth="1"/>
    <col min="3581" max="3581" width="6.625" style="16" customWidth="1"/>
    <col min="3582" max="3582" width="10.5" style="16" customWidth="1"/>
    <col min="3583" max="3583" width="5" style="16" customWidth="1"/>
    <col min="3584" max="3584" width="4.875" style="16" customWidth="1"/>
    <col min="3585" max="3586" width="4.625" style="16" customWidth="1"/>
    <col min="3587" max="3587" width="6.625" style="16" customWidth="1"/>
    <col min="3588" max="3588" width="4.75" style="16" customWidth="1"/>
    <col min="3589" max="3590" width="5.375" style="16" customWidth="1"/>
    <col min="3591" max="3592" width="6.625" style="16" customWidth="1"/>
    <col min="3593" max="3593" width="5.125" style="16" customWidth="1"/>
    <col min="3594" max="3594" width="4.25" style="16" customWidth="1"/>
    <col min="3595" max="3596" width="6" style="16" customWidth="1"/>
    <col min="3597" max="3597" width="7" style="16" customWidth="1"/>
    <col min="3598" max="3600" width="8.75" style="16" customWidth="1"/>
    <col min="3601" max="3601" width="11.5" style="16" customWidth="1"/>
    <col min="3602" max="3602" width="8.75" style="16" customWidth="1"/>
    <col min="3603" max="3835" width="8.75" style="16"/>
    <col min="3836" max="3836" width="9" style="16" customWidth="1"/>
    <col min="3837" max="3837" width="6.625" style="16" customWidth="1"/>
    <col min="3838" max="3838" width="10.5" style="16" customWidth="1"/>
    <col min="3839" max="3839" width="5" style="16" customWidth="1"/>
    <col min="3840" max="3840" width="4.875" style="16" customWidth="1"/>
    <col min="3841" max="3842" width="4.625" style="16" customWidth="1"/>
    <col min="3843" max="3843" width="6.625" style="16" customWidth="1"/>
    <col min="3844" max="3844" width="4.75" style="16" customWidth="1"/>
    <col min="3845" max="3846" width="5.375" style="16" customWidth="1"/>
    <col min="3847" max="3848" width="6.625" style="16" customWidth="1"/>
    <col min="3849" max="3849" width="5.125" style="16" customWidth="1"/>
    <col min="3850" max="3850" width="4.25" style="16" customWidth="1"/>
    <col min="3851" max="3852" width="6" style="16" customWidth="1"/>
    <col min="3853" max="3853" width="7" style="16" customWidth="1"/>
    <col min="3854" max="3856" width="8.75" style="16" customWidth="1"/>
    <col min="3857" max="3857" width="11.5" style="16" customWidth="1"/>
    <col min="3858" max="3858" width="8.75" style="16" customWidth="1"/>
    <col min="3859" max="4091" width="8.75" style="16"/>
    <col min="4092" max="4092" width="9" style="16" customWidth="1"/>
    <col min="4093" max="4093" width="6.625" style="16" customWidth="1"/>
    <col min="4094" max="4094" width="10.5" style="16" customWidth="1"/>
    <col min="4095" max="4095" width="5" style="16" customWidth="1"/>
    <col min="4096" max="4096" width="4.875" style="16" customWidth="1"/>
    <col min="4097" max="4098" width="4.625" style="16" customWidth="1"/>
    <col min="4099" max="4099" width="6.625" style="16" customWidth="1"/>
    <col min="4100" max="4100" width="4.75" style="16" customWidth="1"/>
    <col min="4101" max="4102" width="5.375" style="16" customWidth="1"/>
    <col min="4103" max="4104" width="6.625" style="16" customWidth="1"/>
    <col min="4105" max="4105" width="5.125" style="16" customWidth="1"/>
    <col min="4106" max="4106" width="4.25" style="16" customWidth="1"/>
    <col min="4107" max="4108" width="6" style="16" customWidth="1"/>
    <col min="4109" max="4109" width="7" style="16" customWidth="1"/>
    <col min="4110" max="4112" width="8.75" style="16" customWidth="1"/>
    <col min="4113" max="4113" width="11.5" style="16" customWidth="1"/>
    <col min="4114" max="4114" width="8.75" style="16" customWidth="1"/>
    <col min="4115" max="4347" width="8.75" style="16"/>
    <col min="4348" max="4348" width="9" style="16" customWidth="1"/>
    <col min="4349" max="4349" width="6.625" style="16" customWidth="1"/>
    <col min="4350" max="4350" width="10.5" style="16" customWidth="1"/>
    <col min="4351" max="4351" width="5" style="16" customWidth="1"/>
    <col min="4352" max="4352" width="4.875" style="16" customWidth="1"/>
    <col min="4353" max="4354" width="4.625" style="16" customWidth="1"/>
    <col min="4355" max="4355" width="6.625" style="16" customWidth="1"/>
    <col min="4356" max="4356" width="4.75" style="16" customWidth="1"/>
    <col min="4357" max="4358" width="5.375" style="16" customWidth="1"/>
    <col min="4359" max="4360" width="6.625" style="16" customWidth="1"/>
    <col min="4361" max="4361" width="5.125" style="16" customWidth="1"/>
    <col min="4362" max="4362" width="4.25" style="16" customWidth="1"/>
    <col min="4363" max="4364" width="6" style="16" customWidth="1"/>
    <col min="4365" max="4365" width="7" style="16" customWidth="1"/>
    <col min="4366" max="4368" width="8.75" style="16" customWidth="1"/>
    <col min="4369" max="4369" width="11.5" style="16" customWidth="1"/>
    <col min="4370" max="4370" width="8.75" style="16" customWidth="1"/>
    <col min="4371" max="4603" width="8.75" style="16"/>
    <col min="4604" max="4604" width="9" style="16" customWidth="1"/>
    <col min="4605" max="4605" width="6.625" style="16" customWidth="1"/>
    <col min="4606" max="4606" width="10.5" style="16" customWidth="1"/>
    <col min="4607" max="4607" width="5" style="16" customWidth="1"/>
    <col min="4608" max="4608" width="4.875" style="16" customWidth="1"/>
    <col min="4609" max="4610" width="4.625" style="16" customWidth="1"/>
    <col min="4611" max="4611" width="6.625" style="16" customWidth="1"/>
    <col min="4612" max="4612" width="4.75" style="16" customWidth="1"/>
    <col min="4613" max="4614" width="5.375" style="16" customWidth="1"/>
    <col min="4615" max="4616" width="6.625" style="16" customWidth="1"/>
    <col min="4617" max="4617" width="5.125" style="16" customWidth="1"/>
    <col min="4618" max="4618" width="4.25" style="16" customWidth="1"/>
    <col min="4619" max="4620" width="6" style="16" customWidth="1"/>
    <col min="4621" max="4621" width="7" style="16" customWidth="1"/>
    <col min="4622" max="4624" width="8.75" style="16" customWidth="1"/>
    <col min="4625" max="4625" width="11.5" style="16" customWidth="1"/>
    <col min="4626" max="4626" width="8.75" style="16" customWidth="1"/>
    <col min="4627" max="4859" width="8.75" style="16"/>
    <col min="4860" max="4860" width="9" style="16" customWidth="1"/>
    <col min="4861" max="4861" width="6.625" style="16" customWidth="1"/>
    <col min="4862" max="4862" width="10.5" style="16" customWidth="1"/>
    <col min="4863" max="4863" width="5" style="16" customWidth="1"/>
    <col min="4864" max="4864" width="4.875" style="16" customWidth="1"/>
    <col min="4865" max="4866" width="4.625" style="16" customWidth="1"/>
    <col min="4867" max="4867" width="6.625" style="16" customWidth="1"/>
    <col min="4868" max="4868" width="4.75" style="16" customWidth="1"/>
    <col min="4869" max="4870" width="5.375" style="16" customWidth="1"/>
    <col min="4871" max="4872" width="6.625" style="16" customWidth="1"/>
    <col min="4873" max="4873" width="5.125" style="16" customWidth="1"/>
    <col min="4874" max="4874" width="4.25" style="16" customWidth="1"/>
    <col min="4875" max="4876" width="6" style="16" customWidth="1"/>
    <col min="4877" max="4877" width="7" style="16" customWidth="1"/>
    <col min="4878" max="4880" width="8.75" style="16" customWidth="1"/>
    <col min="4881" max="4881" width="11.5" style="16" customWidth="1"/>
    <col min="4882" max="4882" width="8.75" style="16" customWidth="1"/>
    <col min="4883" max="5115" width="8.75" style="16"/>
    <col min="5116" max="5116" width="9" style="16" customWidth="1"/>
    <col min="5117" max="5117" width="6.625" style="16" customWidth="1"/>
    <col min="5118" max="5118" width="10.5" style="16" customWidth="1"/>
    <col min="5119" max="5119" width="5" style="16" customWidth="1"/>
    <col min="5120" max="5120" width="4.875" style="16" customWidth="1"/>
    <col min="5121" max="5122" width="4.625" style="16" customWidth="1"/>
    <col min="5123" max="5123" width="6.625" style="16" customWidth="1"/>
    <col min="5124" max="5124" width="4.75" style="16" customWidth="1"/>
    <col min="5125" max="5126" width="5.375" style="16" customWidth="1"/>
    <col min="5127" max="5128" width="6.625" style="16" customWidth="1"/>
    <col min="5129" max="5129" width="5.125" style="16" customWidth="1"/>
    <col min="5130" max="5130" width="4.25" style="16" customWidth="1"/>
    <col min="5131" max="5132" width="6" style="16" customWidth="1"/>
    <col min="5133" max="5133" width="7" style="16" customWidth="1"/>
    <col min="5134" max="5136" width="8.75" style="16" customWidth="1"/>
    <col min="5137" max="5137" width="11.5" style="16" customWidth="1"/>
    <col min="5138" max="5138" width="8.75" style="16" customWidth="1"/>
    <col min="5139" max="5371" width="8.75" style="16"/>
    <col min="5372" max="5372" width="9" style="16" customWidth="1"/>
    <col min="5373" max="5373" width="6.625" style="16" customWidth="1"/>
    <col min="5374" max="5374" width="10.5" style="16" customWidth="1"/>
    <col min="5375" max="5375" width="5" style="16" customWidth="1"/>
    <col min="5376" max="5376" width="4.875" style="16" customWidth="1"/>
    <col min="5377" max="5378" width="4.625" style="16" customWidth="1"/>
    <col min="5379" max="5379" width="6.625" style="16" customWidth="1"/>
    <col min="5380" max="5380" width="4.75" style="16" customWidth="1"/>
    <col min="5381" max="5382" width="5.375" style="16" customWidth="1"/>
    <col min="5383" max="5384" width="6.625" style="16" customWidth="1"/>
    <col min="5385" max="5385" width="5.125" style="16" customWidth="1"/>
    <col min="5386" max="5386" width="4.25" style="16" customWidth="1"/>
    <col min="5387" max="5388" width="6" style="16" customWidth="1"/>
    <col min="5389" max="5389" width="7" style="16" customWidth="1"/>
    <col min="5390" max="5392" width="8.75" style="16" customWidth="1"/>
    <col min="5393" max="5393" width="11.5" style="16" customWidth="1"/>
    <col min="5394" max="5394" width="8.75" style="16" customWidth="1"/>
    <col min="5395" max="5627" width="8.75" style="16"/>
    <col min="5628" max="5628" width="9" style="16" customWidth="1"/>
    <col min="5629" max="5629" width="6.625" style="16" customWidth="1"/>
    <col min="5630" max="5630" width="10.5" style="16" customWidth="1"/>
    <col min="5631" max="5631" width="5" style="16" customWidth="1"/>
    <col min="5632" max="5632" width="4.875" style="16" customWidth="1"/>
    <col min="5633" max="5634" width="4.625" style="16" customWidth="1"/>
    <col min="5635" max="5635" width="6.625" style="16" customWidth="1"/>
    <col min="5636" max="5636" width="4.75" style="16" customWidth="1"/>
    <col min="5637" max="5638" width="5.375" style="16" customWidth="1"/>
    <col min="5639" max="5640" width="6.625" style="16" customWidth="1"/>
    <col min="5641" max="5641" width="5.125" style="16" customWidth="1"/>
    <col min="5642" max="5642" width="4.25" style="16" customWidth="1"/>
    <col min="5643" max="5644" width="6" style="16" customWidth="1"/>
    <col min="5645" max="5645" width="7" style="16" customWidth="1"/>
    <col min="5646" max="5648" width="8.75" style="16" customWidth="1"/>
    <col min="5649" max="5649" width="11.5" style="16" customWidth="1"/>
    <col min="5650" max="5650" width="8.75" style="16" customWidth="1"/>
    <col min="5651" max="5883" width="8.75" style="16"/>
    <col min="5884" max="5884" width="9" style="16" customWidth="1"/>
    <col min="5885" max="5885" width="6.625" style="16" customWidth="1"/>
    <col min="5886" max="5886" width="10.5" style="16" customWidth="1"/>
    <col min="5887" max="5887" width="5" style="16" customWidth="1"/>
    <col min="5888" max="5888" width="4.875" style="16" customWidth="1"/>
    <col min="5889" max="5890" width="4.625" style="16" customWidth="1"/>
    <col min="5891" max="5891" width="6.625" style="16" customWidth="1"/>
    <col min="5892" max="5892" width="4.75" style="16" customWidth="1"/>
    <col min="5893" max="5894" width="5.375" style="16" customWidth="1"/>
    <col min="5895" max="5896" width="6.625" style="16" customWidth="1"/>
    <col min="5897" max="5897" width="5.125" style="16" customWidth="1"/>
    <col min="5898" max="5898" width="4.25" style="16" customWidth="1"/>
    <col min="5899" max="5900" width="6" style="16" customWidth="1"/>
    <col min="5901" max="5901" width="7" style="16" customWidth="1"/>
    <col min="5902" max="5904" width="8.75" style="16" customWidth="1"/>
    <col min="5905" max="5905" width="11.5" style="16" customWidth="1"/>
    <col min="5906" max="5906" width="8.75" style="16" customWidth="1"/>
    <col min="5907" max="6139" width="8.75" style="16"/>
    <col min="6140" max="6140" width="9" style="16" customWidth="1"/>
    <col min="6141" max="6141" width="6.625" style="16" customWidth="1"/>
    <col min="6142" max="6142" width="10.5" style="16" customWidth="1"/>
    <col min="6143" max="6143" width="5" style="16" customWidth="1"/>
    <col min="6144" max="6144" width="4.875" style="16" customWidth="1"/>
    <col min="6145" max="6146" width="4.625" style="16" customWidth="1"/>
    <col min="6147" max="6147" width="6.625" style="16" customWidth="1"/>
    <col min="6148" max="6148" width="4.75" style="16" customWidth="1"/>
    <col min="6149" max="6150" width="5.375" style="16" customWidth="1"/>
    <col min="6151" max="6152" width="6.625" style="16" customWidth="1"/>
    <col min="6153" max="6153" width="5.125" style="16" customWidth="1"/>
    <col min="6154" max="6154" width="4.25" style="16" customWidth="1"/>
    <col min="6155" max="6156" width="6" style="16" customWidth="1"/>
    <col min="6157" max="6157" width="7" style="16" customWidth="1"/>
    <col min="6158" max="6160" width="8.75" style="16" customWidth="1"/>
    <col min="6161" max="6161" width="11.5" style="16" customWidth="1"/>
    <col min="6162" max="6162" width="8.75" style="16" customWidth="1"/>
    <col min="6163" max="6395" width="8.75" style="16"/>
    <col min="6396" max="6396" width="9" style="16" customWidth="1"/>
    <col min="6397" max="6397" width="6.625" style="16" customWidth="1"/>
    <col min="6398" max="6398" width="10.5" style="16" customWidth="1"/>
    <col min="6399" max="6399" width="5" style="16" customWidth="1"/>
    <col min="6400" max="6400" width="4.875" style="16" customWidth="1"/>
    <col min="6401" max="6402" width="4.625" style="16" customWidth="1"/>
    <col min="6403" max="6403" width="6.625" style="16" customWidth="1"/>
    <col min="6404" max="6404" width="4.75" style="16" customWidth="1"/>
    <col min="6405" max="6406" width="5.375" style="16" customWidth="1"/>
    <col min="6407" max="6408" width="6.625" style="16" customWidth="1"/>
    <col min="6409" max="6409" width="5.125" style="16" customWidth="1"/>
    <col min="6410" max="6410" width="4.25" style="16" customWidth="1"/>
    <col min="6411" max="6412" width="6" style="16" customWidth="1"/>
    <col min="6413" max="6413" width="7" style="16" customWidth="1"/>
    <col min="6414" max="6416" width="8.75" style="16" customWidth="1"/>
    <col min="6417" max="6417" width="11.5" style="16" customWidth="1"/>
    <col min="6418" max="6418" width="8.75" style="16" customWidth="1"/>
    <col min="6419" max="6651" width="8.75" style="16"/>
    <col min="6652" max="6652" width="9" style="16" customWidth="1"/>
    <col min="6653" max="6653" width="6.625" style="16" customWidth="1"/>
    <col min="6654" max="6654" width="10.5" style="16" customWidth="1"/>
    <col min="6655" max="6655" width="5" style="16" customWidth="1"/>
    <col min="6656" max="6656" width="4.875" style="16" customWidth="1"/>
    <col min="6657" max="6658" width="4.625" style="16" customWidth="1"/>
    <col min="6659" max="6659" width="6.625" style="16" customWidth="1"/>
    <col min="6660" max="6660" width="4.75" style="16" customWidth="1"/>
    <col min="6661" max="6662" width="5.375" style="16" customWidth="1"/>
    <col min="6663" max="6664" width="6.625" style="16" customWidth="1"/>
    <col min="6665" max="6665" width="5.125" style="16" customWidth="1"/>
    <col min="6666" max="6666" width="4.25" style="16" customWidth="1"/>
    <col min="6667" max="6668" width="6" style="16" customWidth="1"/>
    <col min="6669" max="6669" width="7" style="16" customWidth="1"/>
    <col min="6670" max="6672" width="8.75" style="16" customWidth="1"/>
    <col min="6673" max="6673" width="11.5" style="16" customWidth="1"/>
    <col min="6674" max="6674" width="8.75" style="16" customWidth="1"/>
    <col min="6675" max="6907" width="8.75" style="16"/>
    <col min="6908" max="6908" width="9" style="16" customWidth="1"/>
    <col min="6909" max="6909" width="6.625" style="16" customWidth="1"/>
    <col min="6910" max="6910" width="10.5" style="16" customWidth="1"/>
    <col min="6911" max="6911" width="5" style="16" customWidth="1"/>
    <col min="6912" max="6912" width="4.875" style="16" customWidth="1"/>
    <col min="6913" max="6914" width="4.625" style="16" customWidth="1"/>
    <col min="6915" max="6915" width="6.625" style="16" customWidth="1"/>
    <col min="6916" max="6916" width="4.75" style="16" customWidth="1"/>
    <col min="6917" max="6918" width="5.375" style="16" customWidth="1"/>
    <col min="6919" max="6920" width="6.625" style="16" customWidth="1"/>
    <col min="6921" max="6921" width="5.125" style="16" customWidth="1"/>
    <col min="6922" max="6922" width="4.25" style="16" customWidth="1"/>
    <col min="6923" max="6924" width="6" style="16" customWidth="1"/>
    <col min="6925" max="6925" width="7" style="16" customWidth="1"/>
    <col min="6926" max="6928" width="8.75" style="16" customWidth="1"/>
    <col min="6929" max="6929" width="11.5" style="16" customWidth="1"/>
    <col min="6930" max="6930" width="8.75" style="16" customWidth="1"/>
    <col min="6931" max="7163" width="8.75" style="16"/>
    <col min="7164" max="7164" width="9" style="16" customWidth="1"/>
    <col min="7165" max="7165" width="6.625" style="16" customWidth="1"/>
    <col min="7166" max="7166" width="10.5" style="16" customWidth="1"/>
    <col min="7167" max="7167" width="5" style="16" customWidth="1"/>
    <col min="7168" max="7168" width="4.875" style="16" customWidth="1"/>
    <col min="7169" max="7170" width="4.625" style="16" customWidth="1"/>
    <col min="7171" max="7171" width="6.625" style="16" customWidth="1"/>
    <col min="7172" max="7172" width="4.75" style="16" customWidth="1"/>
    <col min="7173" max="7174" width="5.375" style="16" customWidth="1"/>
    <col min="7175" max="7176" width="6.625" style="16" customWidth="1"/>
    <col min="7177" max="7177" width="5.125" style="16" customWidth="1"/>
    <col min="7178" max="7178" width="4.25" style="16" customWidth="1"/>
    <col min="7179" max="7180" width="6" style="16" customWidth="1"/>
    <col min="7181" max="7181" width="7" style="16" customWidth="1"/>
    <col min="7182" max="7184" width="8.75" style="16" customWidth="1"/>
    <col min="7185" max="7185" width="11.5" style="16" customWidth="1"/>
    <col min="7186" max="7186" width="8.75" style="16" customWidth="1"/>
    <col min="7187" max="7419" width="8.75" style="16"/>
    <col min="7420" max="7420" width="9" style="16" customWidth="1"/>
    <col min="7421" max="7421" width="6.625" style="16" customWidth="1"/>
    <col min="7422" max="7422" width="10.5" style="16" customWidth="1"/>
    <col min="7423" max="7423" width="5" style="16" customWidth="1"/>
    <col min="7424" max="7424" width="4.875" style="16" customWidth="1"/>
    <col min="7425" max="7426" width="4.625" style="16" customWidth="1"/>
    <col min="7427" max="7427" width="6.625" style="16" customWidth="1"/>
    <col min="7428" max="7428" width="4.75" style="16" customWidth="1"/>
    <col min="7429" max="7430" width="5.375" style="16" customWidth="1"/>
    <col min="7431" max="7432" width="6.625" style="16" customWidth="1"/>
    <col min="7433" max="7433" width="5.125" style="16" customWidth="1"/>
    <col min="7434" max="7434" width="4.25" style="16" customWidth="1"/>
    <col min="7435" max="7436" width="6" style="16" customWidth="1"/>
    <col min="7437" max="7437" width="7" style="16" customWidth="1"/>
    <col min="7438" max="7440" width="8.75" style="16" customWidth="1"/>
    <col min="7441" max="7441" width="11.5" style="16" customWidth="1"/>
    <col min="7442" max="7442" width="8.75" style="16" customWidth="1"/>
    <col min="7443" max="7675" width="8.75" style="16"/>
    <col min="7676" max="7676" width="9" style="16" customWidth="1"/>
    <col min="7677" max="7677" width="6.625" style="16" customWidth="1"/>
    <col min="7678" max="7678" width="10.5" style="16" customWidth="1"/>
    <col min="7679" max="7679" width="5" style="16" customWidth="1"/>
    <col min="7680" max="7680" width="4.875" style="16" customWidth="1"/>
    <col min="7681" max="7682" width="4.625" style="16" customWidth="1"/>
    <col min="7683" max="7683" width="6.625" style="16" customWidth="1"/>
    <col min="7684" max="7684" width="4.75" style="16" customWidth="1"/>
    <col min="7685" max="7686" width="5.375" style="16" customWidth="1"/>
    <col min="7687" max="7688" width="6.625" style="16" customWidth="1"/>
    <col min="7689" max="7689" width="5.125" style="16" customWidth="1"/>
    <col min="7690" max="7690" width="4.25" style="16" customWidth="1"/>
    <col min="7691" max="7692" width="6" style="16" customWidth="1"/>
    <col min="7693" max="7693" width="7" style="16" customWidth="1"/>
    <col min="7694" max="7696" width="8.75" style="16" customWidth="1"/>
    <col min="7697" max="7697" width="11.5" style="16" customWidth="1"/>
    <col min="7698" max="7698" width="8.75" style="16" customWidth="1"/>
    <col min="7699" max="7931" width="8.75" style="16"/>
    <col min="7932" max="7932" width="9" style="16" customWidth="1"/>
    <col min="7933" max="7933" width="6.625" style="16" customWidth="1"/>
    <col min="7934" max="7934" width="10.5" style="16" customWidth="1"/>
    <col min="7935" max="7935" width="5" style="16" customWidth="1"/>
    <col min="7936" max="7936" width="4.875" style="16" customWidth="1"/>
    <col min="7937" max="7938" width="4.625" style="16" customWidth="1"/>
    <col min="7939" max="7939" width="6.625" style="16" customWidth="1"/>
    <col min="7940" max="7940" width="4.75" style="16" customWidth="1"/>
    <col min="7941" max="7942" width="5.375" style="16" customWidth="1"/>
    <col min="7943" max="7944" width="6.625" style="16" customWidth="1"/>
    <col min="7945" max="7945" width="5.125" style="16" customWidth="1"/>
    <col min="7946" max="7946" width="4.25" style="16" customWidth="1"/>
    <col min="7947" max="7948" width="6" style="16" customWidth="1"/>
    <col min="7949" max="7949" width="7" style="16" customWidth="1"/>
    <col min="7950" max="7952" width="8.75" style="16" customWidth="1"/>
    <col min="7953" max="7953" width="11.5" style="16" customWidth="1"/>
    <col min="7954" max="7954" width="8.75" style="16" customWidth="1"/>
    <col min="7955" max="8187" width="8.75" style="16"/>
    <col min="8188" max="8188" width="9" style="16" customWidth="1"/>
    <col min="8189" max="8189" width="6.625" style="16" customWidth="1"/>
    <col min="8190" max="8190" width="10.5" style="16" customWidth="1"/>
    <col min="8191" max="8191" width="5" style="16" customWidth="1"/>
    <col min="8192" max="8192" width="4.875" style="16" customWidth="1"/>
    <col min="8193" max="8194" width="4.625" style="16" customWidth="1"/>
    <col min="8195" max="8195" width="6.625" style="16" customWidth="1"/>
    <col min="8196" max="8196" width="4.75" style="16" customWidth="1"/>
    <col min="8197" max="8198" width="5.375" style="16" customWidth="1"/>
    <col min="8199" max="8200" width="6.625" style="16" customWidth="1"/>
    <col min="8201" max="8201" width="5.125" style="16" customWidth="1"/>
    <col min="8202" max="8202" width="4.25" style="16" customWidth="1"/>
    <col min="8203" max="8204" width="6" style="16" customWidth="1"/>
    <col min="8205" max="8205" width="7" style="16" customWidth="1"/>
    <col min="8206" max="8208" width="8.75" style="16" customWidth="1"/>
    <col min="8209" max="8209" width="11.5" style="16" customWidth="1"/>
    <col min="8210" max="8210" width="8.75" style="16" customWidth="1"/>
    <col min="8211" max="8443" width="8.75" style="16"/>
    <col min="8444" max="8444" width="9" style="16" customWidth="1"/>
    <col min="8445" max="8445" width="6.625" style="16" customWidth="1"/>
    <col min="8446" max="8446" width="10.5" style="16" customWidth="1"/>
    <col min="8447" max="8447" width="5" style="16" customWidth="1"/>
    <col min="8448" max="8448" width="4.875" style="16" customWidth="1"/>
    <col min="8449" max="8450" width="4.625" style="16" customWidth="1"/>
    <col min="8451" max="8451" width="6.625" style="16" customWidth="1"/>
    <col min="8452" max="8452" width="4.75" style="16" customWidth="1"/>
    <col min="8453" max="8454" width="5.375" style="16" customWidth="1"/>
    <col min="8455" max="8456" width="6.625" style="16" customWidth="1"/>
    <col min="8457" max="8457" width="5.125" style="16" customWidth="1"/>
    <col min="8458" max="8458" width="4.25" style="16" customWidth="1"/>
    <col min="8459" max="8460" width="6" style="16" customWidth="1"/>
    <col min="8461" max="8461" width="7" style="16" customWidth="1"/>
    <col min="8462" max="8464" width="8.75" style="16" customWidth="1"/>
    <col min="8465" max="8465" width="11.5" style="16" customWidth="1"/>
    <col min="8466" max="8466" width="8.75" style="16" customWidth="1"/>
    <col min="8467" max="8699" width="8.75" style="16"/>
    <col min="8700" max="8700" width="9" style="16" customWidth="1"/>
    <col min="8701" max="8701" width="6.625" style="16" customWidth="1"/>
    <col min="8702" max="8702" width="10.5" style="16" customWidth="1"/>
    <col min="8703" max="8703" width="5" style="16" customWidth="1"/>
    <col min="8704" max="8704" width="4.875" style="16" customWidth="1"/>
    <col min="8705" max="8706" width="4.625" style="16" customWidth="1"/>
    <col min="8707" max="8707" width="6.625" style="16" customWidth="1"/>
    <col min="8708" max="8708" width="4.75" style="16" customWidth="1"/>
    <col min="8709" max="8710" width="5.375" style="16" customWidth="1"/>
    <col min="8711" max="8712" width="6.625" style="16" customWidth="1"/>
    <col min="8713" max="8713" width="5.125" style="16" customWidth="1"/>
    <col min="8714" max="8714" width="4.25" style="16" customWidth="1"/>
    <col min="8715" max="8716" width="6" style="16" customWidth="1"/>
    <col min="8717" max="8717" width="7" style="16" customWidth="1"/>
    <col min="8718" max="8720" width="8.75" style="16" customWidth="1"/>
    <col min="8721" max="8721" width="11.5" style="16" customWidth="1"/>
    <col min="8722" max="8722" width="8.75" style="16" customWidth="1"/>
    <col min="8723" max="8955" width="8.75" style="16"/>
    <col min="8956" max="8956" width="9" style="16" customWidth="1"/>
    <col min="8957" max="8957" width="6.625" style="16" customWidth="1"/>
    <col min="8958" max="8958" width="10.5" style="16" customWidth="1"/>
    <col min="8959" max="8959" width="5" style="16" customWidth="1"/>
    <col min="8960" max="8960" width="4.875" style="16" customWidth="1"/>
    <col min="8961" max="8962" width="4.625" style="16" customWidth="1"/>
    <col min="8963" max="8963" width="6.625" style="16" customWidth="1"/>
    <col min="8964" max="8964" width="4.75" style="16" customWidth="1"/>
    <col min="8965" max="8966" width="5.375" style="16" customWidth="1"/>
    <col min="8967" max="8968" width="6.625" style="16" customWidth="1"/>
    <col min="8969" max="8969" width="5.125" style="16" customWidth="1"/>
    <col min="8970" max="8970" width="4.25" style="16" customWidth="1"/>
    <col min="8971" max="8972" width="6" style="16" customWidth="1"/>
    <col min="8973" max="8973" width="7" style="16" customWidth="1"/>
    <col min="8974" max="8976" width="8.75" style="16" customWidth="1"/>
    <col min="8977" max="8977" width="11.5" style="16" customWidth="1"/>
    <col min="8978" max="8978" width="8.75" style="16" customWidth="1"/>
    <col min="8979" max="9211" width="8.75" style="16"/>
    <col min="9212" max="9212" width="9" style="16" customWidth="1"/>
    <col min="9213" max="9213" width="6.625" style="16" customWidth="1"/>
    <col min="9214" max="9214" width="10.5" style="16" customWidth="1"/>
    <col min="9215" max="9215" width="5" style="16" customWidth="1"/>
    <col min="9216" max="9216" width="4.875" style="16" customWidth="1"/>
    <col min="9217" max="9218" width="4.625" style="16" customWidth="1"/>
    <col min="9219" max="9219" width="6.625" style="16" customWidth="1"/>
    <col min="9220" max="9220" width="4.75" style="16" customWidth="1"/>
    <col min="9221" max="9222" width="5.375" style="16" customWidth="1"/>
    <col min="9223" max="9224" width="6.625" style="16" customWidth="1"/>
    <col min="9225" max="9225" width="5.125" style="16" customWidth="1"/>
    <col min="9226" max="9226" width="4.25" style="16" customWidth="1"/>
    <col min="9227" max="9228" width="6" style="16" customWidth="1"/>
    <col min="9229" max="9229" width="7" style="16" customWidth="1"/>
    <col min="9230" max="9232" width="8.75" style="16" customWidth="1"/>
    <col min="9233" max="9233" width="11.5" style="16" customWidth="1"/>
    <col min="9234" max="9234" width="8.75" style="16" customWidth="1"/>
    <col min="9235" max="9467" width="8.75" style="16"/>
    <col min="9468" max="9468" width="9" style="16" customWidth="1"/>
    <col min="9469" max="9469" width="6.625" style="16" customWidth="1"/>
    <col min="9470" max="9470" width="10.5" style="16" customWidth="1"/>
    <col min="9471" max="9471" width="5" style="16" customWidth="1"/>
    <col min="9472" max="9472" width="4.875" style="16" customWidth="1"/>
    <col min="9473" max="9474" width="4.625" style="16" customWidth="1"/>
    <col min="9475" max="9475" width="6.625" style="16" customWidth="1"/>
    <col min="9476" max="9476" width="4.75" style="16" customWidth="1"/>
    <col min="9477" max="9478" width="5.375" style="16" customWidth="1"/>
    <col min="9479" max="9480" width="6.625" style="16" customWidth="1"/>
    <col min="9481" max="9481" width="5.125" style="16" customWidth="1"/>
    <col min="9482" max="9482" width="4.25" style="16" customWidth="1"/>
    <col min="9483" max="9484" width="6" style="16" customWidth="1"/>
    <col min="9485" max="9485" width="7" style="16" customWidth="1"/>
    <col min="9486" max="9488" width="8.75" style="16" customWidth="1"/>
    <col min="9489" max="9489" width="11.5" style="16" customWidth="1"/>
    <col min="9490" max="9490" width="8.75" style="16" customWidth="1"/>
    <col min="9491" max="9723" width="8.75" style="16"/>
    <col min="9724" max="9724" width="9" style="16" customWidth="1"/>
    <col min="9725" max="9725" width="6.625" style="16" customWidth="1"/>
    <col min="9726" max="9726" width="10.5" style="16" customWidth="1"/>
    <col min="9727" max="9727" width="5" style="16" customWidth="1"/>
    <col min="9728" max="9728" width="4.875" style="16" customWidth="1"/>
    <col min="9729" max="9730" width="4.625" style="16" customWidth="1"/>
    <col min="9731" max="9731" width="6.625" style="16" customWidth="1"/>
    <col min="9732" max="9732" width="4.75" style="16" customWidth="1"/>
    <col min="9733" max="9734" width="5.375" style="16" customWidth="1"/>
    <col min="9735" max="9736" width="6.625" style="16" customWidth="1"/>
    <col min="9737" max="9737" width="5.125" style="16" customWidth="1"/>
    <col min="9738" max="9738" width="4.25" style="16" customWidth="1"/>
    <col min="9739" max="9740" width="6" style="16" customWidth="1"/>
    <col min="9741" max="9741" width="7" style="16" customWidth="1"/>
    <col min="9742" max="9744" width="8.75" style="16" customWidth="1"/>
    <col min="9745" max="9745" width="11.5" style="16" customWidth="1"/>
    <col min="9746" max="9746" width="8.75" style="16" customWidth="1"/>
    <col min="9747" max="9979" width="8.75" style="16"/>
    <col min="9980" max="9980" width="9" style="16" customWidth="1"/>
    <col min="9981" max="9981" width="6.625" style="16" customWidth="1"/>
    <col min="9982" max="9982" width="10.5" style="16" customWidth="1"/>
    <col min="9983" max="9983" width="5" style="16" customWidth="1"/>
    <col min="9984" max="9984" width="4.875" style="16" customWidth="1"/>
    <col min="9985" max="9986" width="4.625" style="16" customWidth="1"/>
    <col min="9987" max="9987" width="6.625" style="16" customWidth="1"/>
    <col min="9988" max="9988" width="4.75" style="16" customWidth="1"/>
    <col min="9989" max="9990" width="5.375" style="16" customWidth="1"/>
    <col min="9991" max="9992" width="6.625" style="16" customWidth="1"/>
    <col min="9993" max="9993" width="5.125" style="16" customWidth="1"/>
    <col min="9994" max="9994" width="4.25" style="16" customWidth="1"/>
    <col min="9995" max="9996" width="6" style="16" customWidth="1"/>
    <col min="9997" max="9997" width="7" style="16" customWidth="1"/>
    <col min="9998" max="10000" width="8.75" style="16" customWidth="1"/>
    <col min="10001" max="10001" width="11.5" style="16" customWidth="1"/>
    <col min="10002" max="10002" width="8.75" style="16" customWidth="1"/>
    <col min="10003" max="10235" width="8.75" style="16"/>
    <col min="10236" max="10236" width="9" style="16" customWidth="1"/>
    <col min="10237" max="10237" width="6.625" style="16" customWidth="1"/>
    <col min="10238" max="10238" width="10.5" style="16" customWidth="1"/>
    <col min="10239" max="10239" width="5" style="16" customWidth="1"/>
    <col min="10240" max="10240" width="4.875" style="16" customWidth="1"/>
    <col min="10241" max="10242" width="4.625" style="16" customWidth="1"/>
    <col min="10243" max="10243" width="6.625" style="16" customWidth="1"/>
    <col min="10244" max="10244" width="4.75" style="16" customWidth="1"/>
    <col min="10245" max="10246" width="5.375" style="16" customWidth="1"/>
    <col min="10247" max="10248" width="6.625" style="16" customWidth="1"/>
    <col min="10249" max="10249" width="5.125" style="16" customWidth="1"/>
    <col min="10250" max="10250" width="4.25" style="16" customWidth="1"/>
    <col min="10251" max="10252" width="6" style="16" customWidth="1"/>
    <col min="10253" max="10253" width="7" style="16" customWidth="1"/>
    <col min="10254" max="10256" width="8.75" style="16" customWidth="1"/>
    <col min="10257" max="10257" width="11.5" style="16" customWidth="1"/>
    <col min="10258" max="10258" width="8.75" style="16" customWidth="1"/>
    <col min="10259" max="10491" width="8.75" style="16"/>
    <col min="10492" max="10492" width="9" style="16" customWidth="1"/>
    <col min="10493" max="10493" width="6.625" style="16" customWidth="1"/>
    <col min="10494" max="10494" width="10.5" style="16" customWidth="1"/>
    <col min="10495" max="10495" width="5" style="16" customWidth="1"/>
    <col min="10496" max="10496" width="4.875" style="16" customWidth="1"/>
    <col min="10497" max="10498" width="4.625" style="16" customWidth="1"/>
    <col min="10499" max="10499" width="6.625" style="16" customWidth="1"/>
    <col min="10500" max="10500" width="4.75" style="16" customWidth="1"/>
    <col min="10501" max="10502" width="5.375" style="16" customWidth="1"/>
    <col min="10503" max="10504" width="6.625" style="16" customWidth="1"/>
    <col min="10505" max="10505" width="5.125" style="16" customWidth="1"/>
    <col min="10506" max="10506" width="4.25" style="16" customWidth="1"/>
    <col min="10507" max="10508" width="6" style="16" customWidth="1"/>
    <col min="10509" max="10509" width="7" style="16" customWidth="1"/>
    <col min="10510" max="10512" width="8.75" style="16" customWidth="1"/>
    <col min="10513" max="10513" width="11.5" style="16" customWidth="1"/>
    <col min="10514" max="10514" width="8.75" style="16" customWidth="1"/>
    <col min="10515" max="10747" width="8.75" style="16"/>
    <col min="10748" max="10748" width="9" style="16" customWidth="1"/>
    <col min="10749" max="10749" width="6.625" style="16" customWidth="1"/>
    <col min="10750" max="10750" width="10.5" style="16" customWidth="1"/>
    <col min="10751" max="10751" width="5" style="16" customWidth="1"/>
    <col min="10752" max="10752" width="4.875" style="16" customWidth="1"/>
    <col min="10753" max="10754" width="4.625" style="16" customWidth="1"/>
    <col min="10755" max="10755" width="6.625" style="16" customWidth="1"/>
    <col min="10756" max="10756" width="4.75" style="16" customWidth="1"/>
    <col min="10757" max="10758" width="5.375" style="16" customWidth="1"/>
    <col min="10759" max="10760" width="6.625" style="16" customWidth="1"/>
    <col min="10761" max="10761" width="5.125" style="16" customWidth="1"/>
    <col min="10762" max="10762" width="4.25" style="16" customWidth="1"/>
    <col min="10763" max="10764" width="6" style="16" customWidth="1"/>
    <col min="10765" max="10765" width="7" style="16" customWidth="1"/>
    <col min="10766" max="10768" width="8.75" style="16" customWidth="1"/>
    <col min="10769" max="10769" width="11.5" style="16" customWidth="1"/>
    <col min="10770" max="10770" width="8.75" style="16" customWidth="1"/>
    <col min="10771" max="11003" width="8.75" style="16"/>
    <col min="11004" max="11004" width="9" style="16" customWidth="1"/>
    <col min="11005" max="11005" width="6.625" style="16" customWidth="1"/>
    <col min="11006" max="11006" width="10.5" style="16" customWidth="1"/>
    <col min="11007" max="11007" width="5" style="16" customWidth="1"/>
    <col min="11008" max="11008" width="4.875" style="16" customWidth="1"/>
    <col min="11009" max="11010" width="4.625" style="16" customWidth="1"/>
    <col min="11011" max="11011" width="6.625" style="16" customWidth="1"/>
    <col min="11012" max="11012" width="4.75" style="16" customWidth="1"/>
    <col min="11013" max="11014" width="5.375" style="16" customWidth="1"/>
    <col min="11015" max="11016" width="6.625" style="16" customWidth="1"/>
    <col min="11017" max="11017" width="5.125" style="16" customWidth="1"/>
    <col min="11018" max="11018" width="4.25" style="16" customWidth="1"/>
    <col min="11019" max="11020" width="6" style="16" customWidth="1"/>
    <col min="11021" max="11021" width="7" style="16" customWidth="1"/>
    <col min="11022" max="11024" width="8.75" style="16" customWidth="1"/>
    <col min="11025" max="11025" width="11.5" style="16" customWidth="1"/>
    <col min="11026" max="11026" width="8.75" style="16" customWidth="1"/>
    <col min="11027" max="11259" width="8.75" style="16"/>
    <col min="11260" max="11260" width="9" style="16" customWidth="1"/>
    <col min="11261" max="11261" width="6.625" style="16" customWidth="1"/>
    <col min="11262" max="11262" width="10.5" style="16" customWidth="1"/>
    <col min="11263" max="11263" width="5" style="16" customWidth="1"/>
    <col min="11264" max="11264" width="4.875" style="16" customWidth="1"/>
    <col min="11265" max="11266" width="4.625" style="16" customWidth="1"/>
    <col min="11267" max="11267" width="6.625" style="16" customWidth="1"/>
    <col min="11268" max="11268" width="4.75" style="16" customWidth="1"/>
    <col min="11269" max="11270" width="5.375" style="16" customWidth="1"/>
    <col min="11271" max="11272" width="6.625" style="16" customWidth="1"/>
    <col min="11273" max="11273" width="5.125" style="16" customWidth="1"/>
    <col min="11274" max="11274" width="4.25" style="16" customWidth="1"/>
    <col min="11275" max="11276" width="6" style="16" customWidth="1"/>
    <col min="11277" max="11277" width="7" style="16" customWidth="1"/>
    <col min="11278" max="11280" width="8.75" style="16" customWidth="1"/>
    <col min="11281" max="11281" width="11.5" style="16" customWidth="1"/>
    <col min="11282" max="11282" width="8.75" style="16" customWidth="1"/>
    <col min="11283" max="11515" width="8.75" style="16"/>
    <col min="11516" max="11516" width="9" style="16" customWidth="1"/>
    <col min="11517" max="11517" width="6.625" style="16" customWidth="1"/>
    <col min="11518" max="11518" width="10.5" style="16" customWidth="1"/>
    <col min="11519" max="11519" width="5" style="16" customWidth="1"/>
    <col min="11520" max="11520" width="4.875" style="16" customWidth="1"/>
    <col min="11521" max="11522" width="4.625" style="16" customWidth="1"/>
    <col min="11523" max="11523" width="6.625" style="16" customWidth="1"/>
    <col min="11524" max="11524" width="4.75" style="16" customWidth="1"/>
    <col min="11525" max="11526" width="5.375" style="16" customWidth="1"/>
    <col min="11527" max="11528" width="6.625" style="16" customWidth="1"/>
    <col min="11529" max="11529" width="5.125" style="16" customWidth="1"/>
    <col min="11530" max="11530" width="4.25" style="16" customWidth="1"/>
    <col min="11531" max="11532" width="6" style="16" customWidth="1"/>
    <col min="11533" max="11533" width="7" style="16" customWidth="1"/>
    <col min="11534" max="11536" width="8.75" style="16" customWidth="1"/>
    <col min="11537" max="11537" width="11.5" style="16" customWidth="1"/>
    <col min="11538" max="11538" width="8.75" style="16" customWidth="1"/>
    <col min="11539" max="11771" width="8.75" style="16"/>
    <col min="11772" max="11772" width="9" style="16" customWidth="1"/>
    <col min="11773" max="11773" width="6.625" style="16" customWidth="1"/>
    <col min="11774" max="11774" width="10.5" style="16" customWidth="1"/>
    <col min="11775" max="11775" width="5" style="16" customWidth="1"/>
    <col min="11776" max="11776" width="4.875" style="16" customWidth="1"/>
    <col min="11777" max="11778" width="4.625" style="16" customWidth="1"/>
    <col min="11779" max="11779" width="6.625" style="16" customWidth="1"/>
    <col min="11780" max="11780" width="4.75" style="16" customWidth="1"/>
    <col min="11781" max="11782" width="5.375" style="16" customWidth="1"/>
    <col min="11783" max="11784" width="6.625" style="16" customWidth="1"/>
    <col min="11785" max="11785" width="5.125" style="16" customWidth="1"/>
    <col min="11786" max="11786" width="4.25" style="16" customWidth="1"/>
    <col min="11787" max="11788" width="6" style="16" customWidth="1"/>
    <col min="11789" max="11789" width="7" style="16" customWidth="1"/>
    <col min="11790" max="11792" width="8.75" style="16" customWidth="1"/>
    <col min="11793" max="11793" width="11.5" style="16" customWidth="1"/>
    <col min="11794" max="11794" width="8.75" style="16" customWidth="1"/>
    <col min="11795" max="12027" width="8.75" style="16"/>
    <col min="12028" max="12028" width="9" style="16" customWidth="1"/>
    <col min="12029" max="12029" width="6.625" style="16" customWidth="1"/>
    <col min="12030" max="12030" width="10.5" style="16" customWidth="1"/>
    <col min="12031" max="12031" width="5" style="16" customWidth="1"/>
    <col min="12032" max="12032" width="4.875" style="16" customWidth="1"/>
    <col min="12033" max="12034" width="4.625" style="16" customWidth="1"/>
    <col min="12035" max="12035" width="6.625" style="16" customWidth="1"/>
    <col min="12036" max="12036" width="4.75" style="16" customWidth="1"/>
    <col min="12037" max="12038" width="5.375" style="16" customWidth="1"/>
    <col min="12039" max="12040" width="6.625" style="16" customWidth="1"/>
    <col min="12041" max="12041" width="5.125" style="16" customWidth="1"/>
    <col min="12042" max="12042" width="4.25" style="16" customWidth="1"/>
    <col min="12043" max="12044" width="6" style="16" customWidth="1"/>
    <col min="12045" max="12045" width="7" style="16" customWidth="1"/>
    <col min="12046" max="12048" width="8.75" style="16" customWidth="1"/>
    <col min="12049" max="12049" width="11.5" style="16" customWidth="1"/>
    <col min="12050" max="12050" width="8.75" style="16" customWidth="1"/>
    <col min="12051" max="12283" width="8.75" style="16"/>
    <col min="12284" max="12284" width="9" style="16" customWidth="1"/>
    <col min="12285" max="12285" width="6.625" style="16" customWidth="1"/>
    <col min="12286" max="12286" width="10.5" style="16" customWidth="1"/>
    <col min="12287" max="12287" width="5" style="16" customWidth="1"/>
    <col min="12288" max="12288" width="4.875" style="16" customWidth="1"/>
    <col min="12289" max="12290" width="4.625" style="16" customWidth="1"/>
    <col min="12291" max="12291" width="6.625" style="16" customWidth="1"/>
    <col min="12292" max="12292" width="4.75" style="16" customWidth="1"/>
    <col min="12293" max="12294" width="5.375" style="16" customWidth="1"/>
    <col min="12295" max="12296" width="6.625" style="16" customWidth="1"/>
    <col min="12297" max="12297" width="5.125" style="16" customWidth="1"/>
    <col min="12298" max="12298" width="4.25" style="16" customWidth="1"/>
    <col min="12299" max="12300" width="6" style="16" customWidth="1"/>
    <col min="12301" max="12301" width="7" style="16" customWidth="1"/>
    <col min="12302" max="12304" width="8.75" style="16" customWidth="1"/>
    <col min="12305" max="12305" width="11.5" style="16" customWidth="1"/>
    <col min="12306" max="12306" width="8.75" style="16" customWidth="1"/>
    <col min="12307" max="12539" width="8.75" style="16"/>
    <col min="12540" max="12540" width="9" style="16" customWidth="1"/>
    <col min="12541" max="12541" width="6.625" style="16" customWidth="1"/>
    <col min="12542" max="12542" width="10.5" style="16" customWidth="1"/>
    <col min="12543" max="12543" width="5" style="16" customWidth="1"/>
    <col min="12544" max="12544" width="4.875" style="16" customWidth="1"/>
    <col min="12545" max="12546" width="4.625" style="16" customWidth="1"/>
    <col min="12547" max="12547" width="6.625" style="16" customWidth="1"/>
    <col min="12548" max="12548" width="4.75" style="16" customWidth="1"/>
    <col min="12549" max="12550" width="5.375" style="16" customWidth="1"/>
    <col min="12551" max="12552" width="6.625" style="16" customWidth="1"/>
    <col min="12553" max="12553" width="5.125" style="16" customWidth="1"/>
    <col min="12554" max="12554" width="4.25" style="16" customWidth="1"/>
    <col min="12555" max="12556" width="6" style="16" customWidth="1"/>
    <col min="12557" max="12557" width="7" style="16" customWidth="1"/>
    <col min="12558" max="12560" width="8.75" style="16" customWidth="1"/>
    <col min="12561" max="12561" width="11.5" style="16" customWidth="1"/>
    <col min="12562" max="12562" width="8.75" style="16" customWidth="1"/>
    <col min="12563" max="12795" width="8.75" style="16"/>
    <col min="12796" max="12796" width="9" style="16" customWidth="1"/>
    <col min="12797" max="12797" width="6.625" style="16" customWidth="1"/>
    <col min="12798" max="12798" width="10.5" style="16" customWidth="1"/>
    <col min="12799" max="12799" width="5" style="16" customWidth="1"/>
    <col min="12800" max="12800" width="4.875" style="16" customWidth="1"/>
    <col min="12801" max="12802" width="4.625" style="16" customWidth="1"/>
    <col min="12803" max="12803" width="6.625" style="16" customWidth="1"/>
    <col min="12804" max="12804" width="4.75" style="16" customWidth="1"/>
    <col min="12805" max="12806" width="5.375" style="16" customWidth="1"/>
    <col min="12807" max="12808" width="6.625" style="16" customWidth="1"/>
    <col min="12809" max="12809" width="5.125" style="16" customWidth="1"/>
    <col min="12810" max="12810" width="4.25" style="16" customWidth="1"/>
    <col min="12811" max="12812" width="6" style="16" customWidth="1"/>
    <col min="12813" max="12813" width="7" style="16" customWidth="1"/>
    <col min="12814" max="12816" width="8.75" style="16" customWidth="1"/>
    <col min="12817" max="12817" width="11.5" style="16" customWidth="1"/>
    <col min="12818" max="12818" width="8.75" style="16" customWidth="1"/>
    <col min="12819" max="13051" width="8.75" style="16"/>
    <col min="13052" max="13052" width="9" style="16" customWidth="1"/>
    <col min="13053" max="13053" width="6.625" style="16" customWidth="1"/>
    <col min="13054" max="13054" width="10.5" style="16" customWidth="1"/>
    <col min="13055" max="13055" width="5" style="16" customWidth="1"/>
    <col min="13056" max="13056" width="4.875" style="16" customWidth="1"/>
    <col min="13057" max="13058" width="4.625" style="16" customWidth="1"/>
    <col min="13059" max="13059" width="6.625" style="16" customWidth="1"/>
    <col min="13060" max="13060" width="4.75" style="16" customWidth="1"/>
    <col min="13061" max="13062" width="5.375" style="16" customWidth="1"/>
    <col min="13063" max="13064" width="6.625" style="16" customWidth="1"/>
    <col min="13065" max="13065" width="5.125" style="16" customWidth="1"/>
    <col min="13066" max="13066" width="4.25" style="16" customWidth="1"/>
    <col min="13067" max="13068" width="6" style="16" customWidth="1"/>
    <col min="13069" max="13069" width="7" style="16" customWidth="1"/>
    <col min="13070" max="13072" width="8.75" style="16" customWidth="1"/>
    <col min="13073" max="13073" width="11.5" style="16" customWidth="1"/>
    <col min="13074" max="13074" width="8.75" style="16" customWidth="1"/>
    <col min="13075" max="13307" width="8.75" style="16"/>
    <col min="13308" max="13308" width="9" style="16" customWidth="1"/>
    <col min="13309" max="13309" width="6.625" style="16" customWidth="1"/>
    <col min="13310" max="13310" width="10.5" style="16" customWidth="1"/>
    <col min="13311" max="13311" width="5" style="16" customWidth="1"/>
    <col min="13312" max="13312" width="4.875" style="16" customWidth="1"/>
    <col min="13313" max="13314" width="4.625" style="16" customWidth="1"/>
    <col min="13315" max="13315" width="6.625" style="16" customWidth="1"/>
    <col min="13316" max="13316" width="4.75" style="16" customWidth="1"/>
    <col min="13317" max="13318" width="5.375" style="16" customWidth="1"/>
    <col min="13319" max="13320" width="6.625" style="16" customWidth="1"/>
    <col min="13321" max="13321" width="5.125" style="16" customWidth="1"/>
    <col min="13322" max="13322" width="4.25" style="16" customWidth="1"/>
    <col min="13323" max="13324" width="6" style="16" customWidth="1"/>
    <col min="13325" max="13325" width="7" style="16" customWidth="1"/>
    <col min="13326" max="13328" width="8.75" style="16" customWidth="1"/>
    <col min="13329" max="13329" width="11.5" style="16" customWidth="1"/>
    <col min="13330" max="13330" width="8.75" style="16" customWidth="1"/>
    <col min="13331" max="13563" width="8.75" style="16"/>
    <col min="13564" max="13564" width="9" style="16" customWidth="1"/>
    <col min="13565" max="13565" width="6.625" style="16" customWidth="1"/>
    <col min="13566" max="13566" width="10.5" style="16" customWidth="1"/>
    <col min="13567" max="13567" width="5" style="16" customWidth="1"/>
    <col min="13568" max="13568" width="4.875" style="16" customWidth="1"/>
    <col min="13569" max="13570" width="4.625" style="16" customWidth="1"/>
    <col min="13571" max="13571" width="6.625" style="16" customWidth="1"/>
    <col min="13572" max="13572" width="4.75" style="16" customWidth="1"/>
    <col min="13573" max="13574" width="5.375" style="16" customWidth="1"/>
    <col min="13575" max="13576" width="6.625" style="16" customWidth="1"/>
    <col min="13577" max="13577" width="5.125" style="16" customWidth="1"/>
    <col min="13578" max="13578" width="4.25" style="16" customWidth="1"/>
    <col min="13579" max="13580" width="6" style="16" customWidth="1"/>
    <col min="13581" max="13581" width="7" style="16" customWidth="1"/>
    <col min="13582" max="13584" width="8.75" style="16" customWidth="1"/>
    <col min="13585" max="13585" width="11.5" style="16" customWidth="1"/>
    <col min="13586" max="13586" width="8.75" style="16" customWidth="1"/>
    <col min="13587" max="13819" width="8.75" style="16"/>
    <col min="13820" max="13820" width="9" style="16" customWidth="1"/>
    <col min="13821" max="13821" width="6.625" style="16" customWidth="1"/>
    <col min="13822" max="13822" width="10.5" style="16" customWidth="1"/>
    <col min="13823" max="13823" width="5" style="16" customWidth="1"/>
    <col min="13824" max="13824" width="4.875" style="16" customWidth="1"/>
    <col min="13825" max="13826" width="4.625" style="16" customWidth="1"/>
    <col min="13827" max="13827" width="6.625" style="16" customWidth="1"/>
    <col min="13828" max="13828" width="4.75" style="16" customWidth="1"/>
    <col min="13829" max="13830" width="5.375" style="16" customWidth="1"/>
    <col min="13831" max="13832" width="6.625" style="16" customWidth="1"/>
    <col min="13833" max="13833" width="5.125" style="16" customWidth="1"/>
    <col min="13834" max="13834" width="4.25" style="16" customWidth="1"/>
    <col min="13835" max="13836" width="6" style="16" customWidth="1"/>
    <col min="13837" max="13837" width="7" style="16" customWidth="1"/>
    <col min="13838" max="13840" width="8.75" style="16" customWidth="1"/>
    <col min="13841" max="13841" width="11.5" style="16" customWidth="1"/>
    <col min="13842" max="13842" width="8.75" style="16" customWidth="1"/>
    <col min="13843" max="14075" width="8.75" style="16"/>
    <col min="14076" max="14076" width="9" style="16" customWidth="1"/>
    <col min="14077" max="14077" width="6.625" style="16" customWidth="1"/>
    <col min="14078" max="14078" width="10.5" style="16" customWidth="1"/>
    <col min="14079" max="14079" width="5" style="16" customWidth="1"/>
    <col min="14080" max="14080" width="4.875" style="16" customWidth="1"/>
    <col min="14081" max="14082" width="4.625" style="16" customWidth="1"/>
    <col min="14083" max="14083" width="6.625" style="16" customWidth="1"/>
    <col min="14084" max="14084" width="4.75" style="16" customWidth="1"/>
    <col min="14085" max="14086" width="5.375" style="16" customWidth="1"/>
    <col min="14087" max="14088" width="6.625" style="16" customWidth="1"/>
    <col min="14089" max="14089" width="5.125" style="16" customWidth="1"/>
    <col min="14090" max="14090" width="4.25" style="16" customWidth="1"/>
    <col min="14091" max="14092" width="6" style="16" customWidth="1"/>
    <col min="14093" max="14093" width="7" style="16" customWidth="1"/>
    <col min="14094" max="14096" width="8.75" style="16" customWidth="1"/>
    <col min="14097" max="14097" width="11.5" style="16" customWidth="1"/>
    <col min="14098" max="14098" width="8.75" style="16" customWidth="1"/>
    <col min="14099" max="14331" width="8.75" style="16"/>
    <col min="14332" max="14332" width="9" style="16" customWidth="1"/>
    <col min="14333" max="14333" width="6.625" style="16" customWidth="1"/>
    <col min="14334" max="14334" width="10.5" style="16" customWidth="1"/>
    <col min="14335" max="14335" width="5" style="16" customWidth="1"/>
    <col min="14336" max="14336" width="4.875" style="16" customWidth="1"/>
    <col min="14337" max="14338" width="4.625" style="16" customWidth="1"/>
    <col min="14339" max="14339" width="6.625" style="16" customWidth="1"/>
    <col min="14340" max="14340" width="4.75" style="16" customWidth="1"/>
    <col min="14341" max="14342" width="5.375" style="16" customWidth="1"/>
    <col min="14343" max="14344" width="6.625" style="16" customWidth="1"/>
    <col min="14345" max="14345" width="5.125" style="16" customWidth="1"/>
    <col min="14346" max="14346" width="4.25" style="16" customWidth="1"/>
    <col min="14347" max="14348" width="6" style="16" customWidth="1"/>
    <col min="14349" max="14349" width="7" style="16" customWidth="1"/>
    <col min="14350" max="14352" width="8.75" style="16" customWidth="1"/>
    <col min="14353" max="14353" width="11.5" style="16" customWidth="1"/>
    <col min="14354" max="14354" width="8.75" style="16" customWidth="1"/>
    <col min="14355" max="14587" width="8.75" style="16"/>
    <col min="14588" max="14588" width="9" style="16" customWidth="1"/>
    <col min="14589" max="14589" width="6.625" style="16" customWidth="1"/>
    <col min="14590" max="14590" width="10.5" style="16" customWidth="1"/>
    <col min="14591" max="14591" width="5" style="16" customWidth="1"/>
    <col min="14592" max="14592" width="4.875" style="16" customWidth="1"/>
    <col min="14593" max="14594" width="4.625" style="16" customWidth="1"/>
    <col min="14595" max="14595" width="6.625" style="16" customWidth="1"/>
    <col min="14596" max="14596" width="4.75" style="16" customWidth="1"/>
    <col min="14597" max="14598" width="5.375" style="16" customWidth="1"/>
    <col min="14599" max="14600" width="6.625" style="16" customWidth="1"/>
    <col min="14601" max="14601" width="5.125" style="16" customWidth="1"/>
    <col min="14602" max="14602" width="4.25" style="16" customWidth="1"/>
    <col min="14603" max="14604" width="6" style="16" customWidth="1"/>
    <col min="14605" max="14605" width="7" style="16" customWidth="1"/>
    <col min="14606" max="14608" width="8.75" style="16" customWidth="1"/>
    <col min="14609" max="14609" width="11.5" style="16" customWidth="1"/>
    <col min="14610" max="14610" width="8.75" style="16" customWidth="1"/>
    <col min="14611" max="14843" width="8.75" style="16"/>
    <col min="14844" max="14844" width="9" style="16" customWidth="1"/>
    <col min="14845" max="14845" width="6.625" style="16" customWidth="1"/>
    <col min="14846" max="14846" width="10.5" style="16" customWidth="1"/>
    <col min="14847" max="14847" width="5" style="16" customWidth="1"/>
    <col min="14848" max="14848" width="4.875" style="16" customWidth="1"/>
    <col min="14849" max="14850" width="4.625" style="16" customWidth="1"/>
    <col min="14851" max="14851" width="6.625" style="16" customWidth="1"/>
    <col min="14852" max="14852" width="4.75" style="16" customWidth="1"/>
    <col min="14853" max="14854" width="5.375" style="16" customWidth="1"/>
    <col min="14855" max="14856" width="6.625" style="16" customWidth="1"/>
    <col min="14857" max="14857" width="5.125" style="16" customWidth="1"/>
    <col min="14858" max="14858" width="4.25" style="16" customWidth="1"/>
    <col min="14859" max="14860" width="6" style="16" customWidth="1"/>
    <col min="14861" max="14861" width="7" style="16" customWidth="1"/>
    <col min="14862" max="14864" width="8.75" style="16" customWidth="1"/>
    <col min="14865" max="14865" width="11.5" style="16" customWidth="1"/>
    <col min="14866" max="14866" width="8.75" style="16" customWidth="1"/>
    <col min="14867" max="15099" width="8.75" style="16"/>
    <col min="15100" max="15100" width="9" style="16" customWidth="1"/>
    <col min="15101" max="15101" width="6.625" style="16" customWidth="1"/>
    <col min="15102" max="15102" width="10.5" style="16" customWidth="1"/>
    <col min="15103" max="15103" width="5" style="16" customWidth="1"/>
    <col min="15104" max="15104" width="4.875" style="16" customWidth="1"/>
    <col min="15105" max="15106" width="4.625" style="16" customWidth="1"/>
    <col min="15107" max="15107" width="6.625" style="16" customWidth="1"/>
    <col min="15108" max="15108" width="4.75" style="16" customWidth="1"/>
    <col min="15109" max="15110" width="5.375" style="16" customWidth="1"/>
    <col min="15111" max="15112" width="6.625" style="16" customWidth="1"/>
    <col min="15113" max="15113" width="5.125" style="16" customWidth="1"/>
    <col min="15114" max="15114" width="4.25" style="16" customWidth="1"/>
    <col min="15115" max="15116" width="6" style="16" customWidth="1"/>
    <col min="15117" max="15117" width="7" style="16" customWidth="1"/>
    <col min="15118" max="15120" width="8.75" style="16" customWidth="1"/>
    <col min="15121" max="15121" width="11.5" style="16" customWidth="1"/>
    <col min="15122" max="15122" width="8.75" style="16" customWidth="1"/>
    <col min="15123" max="15355" width="8.75" style="16"/>
    <col min="15356" max="15356" width="9" style="16" customWidth="1"/>
    <col min="15357" max="15357" width="6.625" style="16" customWidth="1"/>
    <col min="15358" max="15358" width="10.5" style="16" customWidth="1"/>
    <col min="15359" max="15359" width="5" style="16" customWidth="1"/>
    <col min="15360" max="15360" width="4.875" style="16" customWidth="1"/>
    <col min="15361" max="15362" width="4.625" style="16" customWidth="1"/>
    <col min="15363" max="15363" width="6.625" style="16" customWidth="1"/>
    <col min="15364" max="15364" width="4.75" style="16" customWidth="1"/>
    <col min="15365" max="15366" width="5.375" style="16" customWidth="1"/>
    <col min="15367" max="15368" width="6.625" style="16" customWidth="1"/>
    <col min="15369" max="15369" width="5.125" style="16" customWidth="1"/>
    <col min="15370" max="15370" width="4.25" style="16" customWidth="1"/>
    <col min="15371" max="15372" width="6" style="16" customWidth="1"/>
    <col min="15373" max="15373" width="7" style="16" customWidth="1"/>
    <col min="15374" max="15376" width="8.75" style="16" customWidth="1"/>
    <col min="15377" max="15377" width="11.5" style="16" customWidth="1"/>
    <col min="15378" max="15378" width="8.75" style="16" customWidth="1"/>
    <col min="15379" max="15611" width="8.75" style="16"/>
    <col min="15612" max="15612" width="9" style="16" customWidth="1"/>
    <col min="15613" max="15613" width="6.625" style="16" customWidth="1"/>
    <col min="15614" max="15614" width="10.5" style="16" customWidth="1"/>
    <col min="15615" max="15615" width="5" style="16" customWidth="1"/>
    <col min="15616" max="15616" width="4.875" style="16" customWidth="1"/>
    <col min="15617" max="15618" width="4.625" style="16" customWidth="1"/>
    <col min="15619" max="15619" width="6.625" style="16" customWidth="1"/>
    <col min="15620" max="15620" width="4.75" style="16" customWidth="1"/>
    <col min="15621" max="15622" width="5.375" style="16" customWidth="1"/>
    <col min="15623" max="15624" width="6.625" style="16" customWidth="1"/>
    <col min="15625" max="15625" width="5.125" style="16" customWidth="1"/>
    <col min="15626" max="15626" width="4.25" style="16" customWidth="1"/>
    <col min="15627" max="15628" width="6" style="16" customWidth="1"/>
    <col min="15629" max="15629" width="7" style="16" customWidth="1"/>
    <col min="15630" max="15632" width="8.75" style="16" customWidth="1"/>
    <col min="15633" max="15633" width="11.5" style="16" customWidth="1"/>
    <col min="15634" max="15634" width="8.75" style="16" customWidth="1"/>
    <col min="15635" max="15867" width="8.75" style="16"/>
    <col min="15868" max="15868" width="9" style="16" customWidth="1"/>
    <col min="15869" max="15869" width="6.625" style="16" customWidth="1"/>
    <col min="15870" max="15870" width="10.5" style="16" customWidth="1"/>
    <col min="15871" max="15871" width="5" style="16" customWidth="1"/>
    <col min="15872" max="15872" width="4.875" style="16" customWidth="1"/>
    <col min="15873" max="15874" width="4.625" style="16" customWidth="1"/>
    <col min="15875" max="15875" width="6.625" style="16" customWidth="1"/>
    <col min="15876" max="15876" width="4.75" style="16" customWidth="1"/>
    <col min="15877" max="15878" width="5.375" style="16" customWidth="1"/>
    <col min="15879" max="15880" width="6.625" style="16" customWidth="1"/>
    <col min="15881" max="15881" width="5.125" style="16" customWidth="1"/>
    <col min="15882" max="15882" width="4.25" style="16" customWidth="1"/>
    <col min="15883" max="15884" width="6" style="16" customWidth="1"/>
    <col min="15885" max="15885" width="7" style="16" customWidth="1"/>
    <col min="15886" max="15888" width="8.75" style="16" customWidth="1"/>
    <col min="15889" max="15889" width="11.5" style="16" customWidth="1"/>
    <col min="15890" max="15890" width="8.75" style="16" customWidth="1"/>
    <col min="15891" max="16123" width="8.75" style="16"/>
    <col min="16124" max="16124" width="9" style="16" customWidth="1"/>
    <col min="16125" max="16125" width="6.625" style="16" customWidth="1"/>
    <col min="16126" max="16126" width="10.5" style="16" customWidth="1"/>
    <col min="16127" max="16127" width="5" style="16" customWidth="1"/>
    <col min="16128" max="16128" width="4.875" style="16" customWidth="1"/>
    <col min="16129" max="16130" width="4.625" style="16" customWidth="1"/>
    <col min="16131" max="16131" width="6.625" style="16" customWidth="1"/>
    <col min="16132" max="16132" width="4.75" style="16" customWidth="1"/>
    <col min="16133" max="16134" width="5.375" style="16" customWidth="1"/>
    <col min="16135" max="16136" width="6.625" style="16" customWidth="1"/>
    <col min="16137" max="16137" width="5.125" style="16" customWidth="1"/>
    <col min="16138" max="16138" width="4.25" style="16" customWidth="1"/>
    <col min="16139" max="16140" width="6" style="16" customWidth="1"/>
    <col min="16141" max="16141" width="7" style="16" customWidth="1"/>
    <col min="16142" max="16144" width="8.75" style="16" customWidth="1"/>
    <col min="16145" max="16145" width="11.5" style="16" customWidth="1"/>
    <col min="16146" max="16146" width="8.75" style="16" customWidth="1"/>
    <col min="16147" max="16384" width="8.75" style="16"/>
  </cols>
  <sheetData>
    <row r="1" s="12" customFormat="1" ht="35" customHeight="1" spans="1:18">
      <c r="A1" s="17" t="s">
        <v>0</v>
      </c>
      <c r="B1" s="18"/>
      <c r="C1" s="17"/>
      <c r="D1" s="17"/>
      <c r="E1" s="17"/>
      <c r="F1" s="17"/>
      <c r="G1" s="19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="12" customFormat="1" ht="22.9" customHeight="1" spans="1:18">
      <c r="A2" s="20" t="s">
        <v>1</v>
      </c>
      <c r="B2" s="20" t="s">
        <v>2</v>
      </c>
      <c r="C2" s="21"/>
      <c r="D2" s="20" t="s">
        <v>3</v>
      </c>
      <c r="E2" s="20"/>
      <c r="F2" s="20" t="s">
        <v>4</v>
      </c>
      <c r="G2" s="22" t="s">
        <v>5</v>
      </c>
      <c r="H2" s="23" t="s">
        <v>6</v>
      </c>
      <c r="I2" s="23" t="s">
        <v>7</v>
      </c>
      <c r="J2" s="23"/>
      <c r="K2" s="23"/>
      <c r="L2" s="23" t="s">
        <v>8</v>
      </c>
      <c r="M2" s="23"/>
      <c r="N2" s="23"/>
      <c r="O2" s="20" t="s">
        <v>9</v>
      </c>
      <c r="P2" s="20" t="s">
        <v>10</v>
      </c>
      <c r="Q2" s="20" t="s">
        <v>11</v>
      </c>
      <c r="R2" s="23" t="s">
        <v>12</v>
      </c>
    </row>
    <row r="3" s="12" customFormat="1" ht="33" customHeight="1" spans="1:18">
      <c r="A3" s="20"/>
      <c r="B3" s="20" t="s">
        <v>13</v>
      </c>
      <c r="C3" s="20" t="s">
        <v>14</v>
      </c>
      <c r="D3" s="20" t="s">
        <v>15</v>
      </c>
      <c r="E3" s="20" t="s">
        <v>16</v>
      </c>
      <c r="F3" s="20"/>
      <c r="G3" s="22"/>
      <c r="H3" s="23"/>
      <c r="I3" s="20" t="s">
        <v>15</v>
      </c>
      <c r="J3" s="20" t="s">
        <v>16</v>
      </c>
      <c r="K3" s="20" t="s">
        <v>4</v>
      </c>
      <c r="L3" s="20" t="s">
        <v>17</v>
      </c>
      <c r="M3" s="20" t="s">
        <v>18</v>
      </c>
      <c r="N3" s="20" t="s">
        <v>19</v>
      </c>
      <c r="O3" s="20"/>
      <c r="P3" s="20"/>
      <c r="Q3" s="20"/>
      <c r="R3" s="23"/>
    </row>
    <row r="4" s="12" customFormat="1" ht="36" spans="1:18">
      <c r="A4" s="24" t="s">
        <v>20</v>
      </c>
      <c r="B4" s="24">
        <v>620301</v>
      </c>
      <c r="C4" s="24" t="s">
        <v>21</v>
      </c>
      <c r="D4" s="25">
        <v>48</v>
      </c>
      <c r="E4" s="25">
        <v>37</v>
      </c>
      <c r="F4" s="24"/>
      <c r="G4" s="24">
        <v>73</v>
      </c>
      <c r="H4" s="26">
        <v>373</v>
      </c>
      <c r="I4" s="26">
        <v>458</v>
      </c>
      <c r="J4" s="26">
        <v>48</v>
      </c>
      <c r="K4" s="24"/>
      <c r="L4" s="24"/>
      <c r="M4" s="24">
        <v>15</v>
      </c>
      <c r="N4" s="24">
        <v>14</v>
      </c>
      <c r="O4" s="24"/>
      <c r="P4" s="24">
        <f t="shared" ref="P4:P15" si="0">SUM(D4:O4)</f>
        <v>1066</v>
      </c>
      <c r="Q4" s="24" t="s">
        <v>22</v>
      </c>
      <c r="R4" s="24">
        <v>17000</v>
      </c>
    </row>
    <row r="5" s="12" customFormat="1" ht="48" spans="1:18">
      <c r="A5" s="24"/>
      <c r="B5" s="24">
        <v>620302</v>
      </c>
      <c r="C5" s="24" t="s">
        <v>23</v>
      </c>
      <c r="D5" s="25">
        <v>25</v>
      </c>
      <c r="E5" s="25">
        <v>15</v>
      </c>
      <c r="F5" s="24"/>
      <c r="G5" s="24"/>
      <c r="H5" s="26">
        <v>106</v>
      </c>
      <c r="I5" s="26">
        <v>192</v>
      </c>
      <c r="J5" s="26">
        <v>17</v>
      </c>
      <c r="K5" s="24"/>
      <c r="L5" s="24"/>
      <c r="M5" s="24">
        <v>3</v>
      </c>
      <c r="N5" s="24">
        <v>2</v>
      </c>
      <c r="O5" s="34"/>
      <c r="P5" s="24">
        <f t="shared" si="0"/>
        <v>360</v>
      </c>
      <c r="Q5" s="24" t="s">
        <v>22</v>
      </c>
      <c r="R5" s="22">
        <v>17000</v>
      </c>
    </row>
    <row r="6" s="12" customFormat="1" ht="48" spans="1:18">
      <c r="A6" s="24"/>
      <c r="B6" s="24">
        <v>580106</v>
      </c>
      <c r="C6" s="24" t="s">
        <v>24</v>
      </c>
      <c r="D6" s="25">
        <v>7</v>
      </c>
      <c r="E6" s="25">
        <v>6</v>
      </c>
      <c r="F6" s="22"/>
      <c r="G6" s="22"/>
      <c r="H6" s="26"/>
      <c r="I6" s="26">
        <v>107</v>
      </c>
      <c r="J6" s="26">
        <v>13</v>
      </c>
      <c r="K6" s="24"/>
      <c r="L6" s="22"/>
      <c r="M6" s="22">
        <v>3</v>
      </c>
      <c r="N6" s="22">
        <v>0</v>
      </c>
      <c r="O6" s="35"/>
      <c r="P6" s="24">
        <f t="shared" si="0"/>
        <v>136</v>
      </c>
      <c r="Q6" s="24" t="s">
        <v>22</v>
      </c>
      <c r="R6" s="22">
        <v>17000</v>
      </c>
    </row>
    <row r="7" s="12" customFormat="1" ht="48" spans="1:18">
      <c r="A7" s="24"/>
      <c r="B7" s="24">
        <v>590107</v>
      </c>
      <c r="C7" s="24" t="s">
        <v>25</v>
      </c>
      <c r="D7" s="25">
        <v>9</v>
      </c>
      <c r="E7" s="25">
        <v>9</v>
      </c>
      <c r="F7" s="24"/>
      <c r="G7" s="24"/>
      <c r="H7" s="26"/>
      <c r="I7" s="26">
        <v>48</v>
      </c>
      <c r="J7" s="26">
        <v>9</v>
      </c>
      <c r="K7" s="24"/>
      <c r="L7" s="24"/>
      <c r="M7" s="24">
        <v>3</v>
      </c>
      <c r="N7" s="24">
        <v>1</v>
      </c>
      <c r="O7" s="24"/>
      <c r="P7" s="24">
        <f t="shared" si="0"/>
        <v>79</v>
      </c>
      <c r="Q7" s="24" t="s">
        <v>22</v>
      </c>
      <c r="R7" s="22">
        <v>17000</v>
      </c>
    </row>
    <row r="8" s="12" customFormat="1" ht="48" spans="1:18">
      <c r="A8" s="24"/>
      <c r="B8" s="24">
        <v>620802</v>
      </c>
      <c r="C8" s="24" t="s">
        <v>26</v>
      </c>
      <c r="D8" s="25">
        <v>5</v>
      </c>
      <c r="E8" s="25">
        <v>6</v>
      </c>
      <c r="F8" s="24"/>
      <c r="G8" s="24"/>
      <c r="H8" s="26"/>
      <c r="I8" s="26">
        <v>26</v>
      </c>
      <c r="J8" s="26">
        <v>3</v>
      </c>
      <c r="K8" s="24"/>
      <c r="L8" s="24"/>
      <c r="M8" s="24">
        <v>0</v>
      </c>
      <c r="N8" s="24">
        <v>1</v>
      </c>
      <c r="O8" s="34"/>
      <c r="P8" s="24">
        <f t="shared" si="0"/>
        <v>41</v>
      </c>
      <c r="Q8" s="24" t="s">
        <v>22</v>
      </c>
      <c r="R8" s="22">
        <v>17000</v>
      </c>
    </row>
    <row r="9" s="12" customFormat="1" ht="48" spans="1:18">
      <c r="A9" s="24"/>
      <c r="B9" s="24">
        <v>590103</v>
      </c>
      <c r="C9" s="24" t="s">
        <v>27</v>
      </c>
      <c r="D9" s="25">
        <v>3</v>
      </c>
      <c r="E9" s="25">
        <v>5</v>
      </c>
      <c r="F9" s="24"/>
      <c r="G9" s="24"/>
      <c r="H9" s="26"/>
      <c r="I9" s="26">
        <v>27</v>
      </c>
      <c r="J9" s="26">
        <v>10</v>
      </c>
      <c r="K9" s="24"/>
      <c r="L9" s="24"/>
      <c r="M9" s="24"/>
      <c r="N9" s="24"/>
      <c r="O9" s="24"/>
      <c r="P9" s="24">
        <f t="shared" si="0"/>
        <v>45</v>
      </c>
      <c r="Q9" s="24" t="s">
        <v>22</v>
      </c>
      <c r="R9" s="22">
        <v>17000</v>
      </c>
    </row>
    <row r="10" s="12" customFormat="1" spans="1:18">
      <c r="A10" s="24"/>
      <c r="B10" s="24">
        <v>620201</v>
      </c>
      <c r="C10" s="24" t="s">
        <v>28</v>
      </c>
      <c r="D10" s="25">
        <v>35</v>
      </c>
      <c r="E10" s="25">
        <v>18</v>
      </c>
      <c r="F10" s="24"/>
      <c r="G10" s="24"/>
      <c r="H10" s="26">
        <v>736</v>
      </c>
      <c r="I10" s="26">
        <v>354</v>
      </c>
      <c r="J10" s="26">
        <v>31</v>
      </c>
      <c r="K10" s="24"/>
      <c r="L10" s="24"/>
      <c r="M10" s="24">
        <v>12</v>
      </c>
      <c r="N10" s="24">
        <v>55</v>
      </c>
      <c r="O10" s="24"/>
      <c r="P10" s="24">
        <f t="shared" si="0"/>
        <v>1241</v>
      </c>
      <c r="Q10" s="24" t="s">
        <v>29</v>
      </c>
      <c r="R10" s="22">
        <v>17000</v>
      </c>
    </row>
    <row r="11" s="12" customFormat="1" ht="24" spans="1:18">
      <c r="A11" s="24"/>
      <c r="B11" s="24">
        <v>620501</v>
      </c>
      <c r="C11" s="24" t="s">
        <v>30</v>
      </c>
      <c r="D11" s="25">
        <v>9</v>
      </c>
      <c r="E11" s="25">
        <v>14</v>
      </c>
      <c r="F11" s="24"/>
      <c r="G11" s="24"/>
      <c r="H11" s="26"/>
      <c r="I11" s="26">
        <v>99</v>
      </c>
      <c r="J11" s="26">
        <v>25</v>
      </c>
      <c r="K11" s="24"/>
      <c r="L11" s="24"/>
      <c r="M11" s="24">
        <v>5</v>
      </c>
      <c r="N11" s="24">
        <v>5</v>
      </c>
      <c r="O11" s="24"/>
      <c r="P11" s="24">
        <f t="shared" si="0"/>
        <v>157</v>
      </c>
      <c r="Q11" s="24" t="s">
        <v>29</v>
      </c>
      <c r="R11" s="22">
        <v>17000</v>
      </c>
    </row>
    <row r="12" s="12" customFormat="1" ht="24" spans="1:18">
      <c r="A12" s="24"/>
      <c r="B12" s="24">
        <v>620401</v>
      </c>
      <c r="C12" s="24" t="s">
        <v>31</v>
      </c>
      <c r="D12" s="25">
        <v>26</v>
      </c>
      <c r="E12" s="25">
        <v>18</v>
      </c>
      <c r="F12" s="24"/>
      <c r="G12" s="24"/>
      <c r="H12" s="26"/>
      <c r="I12" s="26">
        <v>161</v>
      </c>
      <c r="J12" s="26">
        <v>24</v>
      </c>
      <c r="K12" s="24"/>
      <c r="L12" s="24"/>
      <c r="M12" s="24">
        <v>7</v>
      </c>
      <c r="N12" s="24">
        <v>4</v>
      </c>
      <c r="O12" s="24"/>
      <c r="P12" s="24">
        <f t="shared" si="0"/>
        <v>240</v>
      </c>
      <c r="Q12" s="24" t="s">
        <v>29</v>
      </c>
      <c r="R12" s="22">
        <v>17000</v>
      </c>
    </row>
    <row r="13" s="12" customFormat="1" ht="24" spans="1:18">
      <c r="A13" s="24"/>
      <c r="B13" s="24">
        <v>620803</v>
      </c>
      <c r="C13" s="24" t="s">
        <v>32</v>
      </c>
      <c r="D13" s="25">
        <v>12</v>
      </c>
      <c r="E13" s="25">
        <v>2</v>
      </c>
      <c r="F13" s="24"/>
      <c r="G13" s="24"/>
      <c r="H13" s="26"/>
      <c r="I13" s="26">
        <v>35</v>
      </c>
      <c r="J13" s="26">
        <v>8</v>
      </c>
      <c r="K13" s="24"/>
      <c r="L13" s="24"/>
      <c r="M13" s="24">
        <v>4</v>
      </c>
      <c r="N13" s="24">
        <v>3</v>
      </c>
      <c r="O13" s="34"/>
      <c r="P13" s="24">
        <f t="shared" si="0"/>
        <v>64</v>
      </c>
      <c r="Q13" s="24" t="s">
        <v>29</v>
      </c>
      <c r="R13" s="22">
        <v>17000</v>
      </c>
    </row>
    <row r="14" s="12" customFormat="1" spans="1:18">
      <c r="A14" s="24"/>
      <c r="B14" s="24">
        <v>620202</v>
      </c>
      <c r="C14" s="24" t="s">
        <v>33</v>
      </c>
      <c r="D14" s="25">
        <v>7</v>
      </c>
      <c r="E14" s="25">
        <v>6</v>
      </c>
      <c r="F14" s="24"/>
      <c r="G14" s="24"/>
      <c r="H14" s="26">
        <v>302</v>
      </c>
      <c r="I14" s="26">
        <v>160</v>
      </c>
      <c r="J14" s="26">
        <v>16</v>
      </c>
      <c r="K14" s="24"/>
      <c r="L14" s="24"/>
      <c r="M14" s="24">
        <v>7</v>
      </c>
      <c r="N14" s="24">
        <v>13</v>
      </c>
      <c r="O14" s="24"/>
      <c r="P14" s="24">
        <f t="shared" si="0"/>
        <v>511</v>
      </c>
      <c r="Q14" s="24" t="s">
        <v>29</v>
      </c>
      <c r="R14" s="22">
        <v>17000</v>
      </c>
    </row>
    <row r="15" s="12" customFormat="1" ht="24" spans="1:18">
      <c r="A15" s="24"/>
      <c r="B15" s="24" t="s">
        <v>34</v>
      </c>
      <c r="C15" s="27" t="s">
        <v>35</v>
      </c>
      <c r="D15" s="25">
        <v>16</v>
      </c>
      <c r="E15" s="25">
        <v>11</v>
      </c>
      <c r="F15" s="24"/>
      <c r="G15" s="24"/>
      <c r="H15" s="28"/>
      <c r="I15" s="28"/>
      <c r="J15" s="28"/>
      <c r="K15" s="24"/>
      <c r="L15" s="24"/>
      <c r="M15" s="24"/>
      <c r="N15" s="24"/>
      <c r="O15" s="24"/>
      <c r="P15" s="24">
        <f t="shared" si="0"/>
        <v>27</v>
      </c>
      <c r="Q15" s="24" t="s">
        <v>29</v>
      </c>
      <c r="R15" s="22">
        <v>17000</v>
      </c>
    </row>
    <row r="16" s="12" customFormat="1" ht="42" customHeight="1" spans="1:18">
      <c r="A16" s="24"/>
      <c r="B16" s="24">
        <v>620807</v>
      </c>
      <c r="C16" s="24" t="s">
        <v>36</v>
      </c>
      <c r="D16" s="25">
        <v>1</v>
      </c>
      <c r="E16" s="25">
        <v>3</v>
      </c>
      <c r="F16" s="24"/>
      <c r="G16" s="24"/>
      <c r="H16" s="26"/>
      <c r="I16" s="26">
        <v>10</v>
      </c>
      <c r="J16" s="26">
        <v>5</v>
      </c>
      <c r="K16" s="24"/>
      <c r="L16" s="24"/>
      <c r="M16" s="24"/>
      <c r="N16" s="24"/>
      <c r="O16" s="24"/>
      <c r="P16" s="24">
        <f t="shared" ref="P16:P39" si="1">SUM(D16:O16)</f>
        <v>19</v>
      </c>
      <c r="Q16" s="24" t="s">
        <v>22</v>
      </c>
      <c r="R16" s="22">
        <v>17000</v>
      </c>
    </row>
    <row r="17" s="12" customFormat="1" ht="36" spans="1:18">
      <c r="A17" s="24" t="s">
        <v>37</v>
      </c>
      <c r="B17" s="24">
        <v>610202</v>
      </c>
      <c r="C17" s="24" t="s">
        <v>38</v>
      </c>
      <c r="D17" s="25">
        <v>42</v>
      </c>
      <c r="E17" s="25">
        <v>59</v>
      </c>
      <c r="F17" s="24"/>
      <c r="G17" s="24">
        <v>73</v>
      </c>
      <c r="H17" s="26">
        <v>75</v>
      </c>
      <c r="I17" s="26">
        <v>203</v>
      </c>
      <c r="J17" s="26">
        <v>44</v>
      </c>
      <c r="K17" s="24"/>
      <c r="L17" s="24">
        <v>41</v>
      </c>
      <c r="M17" s="24"/>
      <c r="N17" s="24">
        <v>11</v>
      </c>
      <c r="O17" s="24">
        <v>25</v>
      </c>
      <c r="P17" s="24">
        <f t="shared" si="1"/>
        <v>573</v>
      </c>
      <c r="Q17" s="24" t="s">
        <v>22</v>
      </c>
      <c r="R17" s="24">
        <v>16000</v>
      </c>
    </row>
    <row r="18" s="12" customFormat="1" ht="48" spans="1:18">
      <c r="A18" s="24"/>
      <c r="B18" s="24">
        <v>610101</v>
      </c>
      <c r="C18" s="24" t="s">
        <v>39</v>
      </c>
      <c r="D18" s="25">
        <v>9</v>
      </c>
      <c r="E18" s="25">
        <v>7</v>
      </c>
      <c r="F18" s="24"/>
      <c r="G18" s="24"/>
      <c r="H18" s="26"/>
      <c r="I18" s="26">
        <v>26</v>
      </c>
      <c r="J18" s="26">
        <v>10</v>
      </c>
      <c r="K18" s="24"/>
      <c r="L18" s="24">
        <v>8</v>
      </c>
      <c r="M18" s="24"/>
      <c r="N18" s="24">
        <v>7</v>
      </c>
      <c r="O18" s="24"/>
      <c r="P18" s="24">
        <f t="shared" si="1"/>
        <v>67</v>
      </c>
      <c r="Q18" s="24" t="s">
        <v>22</v>
      </c>
      <c r="R18" s="24">
        <v>16000</v>
      </c>
    </row>
    <row r="19" s="12" customFormat="1" ht="48" spans="1:18">
      <c r="A19" s="24"/>
      <c r="B19" s="24">
        <v>610119</v>
      </c>
      <c r="C19" s="24" t="s">
        <v>40</v>
      </c>
      <c r="D19" s="25">
        <v>22</v>
      </c>
      <c r="E19" s="25">
        <v>20</v>
      </c>
      <c r="F19" s="24"/>
      <c r="G19" s="24"/>
      <c r="H19" s="26"/>
      <c r="I19" s="26">
        <v>60</v>
      </c>
      <c r="J19" s="26">
        <v>8</v>
      </c>
      <c r="K19" s="24"/>
      <c r="L19" s="24">
        <v>19</v>
      </c>
      <c r="M19" s="24"/>
      <c r="N19" s="24">
        <v>3</v>
      </c>
      <c r="O19" s="24"/>
      <c r="P19" s="24">
        <f t="shared" si="1"/>
        <v>132</v>
      </c>
      <c r="Q19" s="24" t="s">
        <v>22</v>
      </c>
      <c r="R19" s="24">
        <v>16000</v>
      </c>
    </row>
    <row r="20" s="12" customFormat="1" ht="48" spans="1:18">
      <c r="A20" s="24"/>
      <c r="B20" s="24">
        <v>630801</v>
      </c>
      <c r="C20" s="24" t="s">
        <v>41</v>
      </c>
      <c r="D20" s="25">
        <v>43</v>
      </c>
      <c r="E20" s="25">
        <v>19</v>
      </c>
      <c r="F20" s="24"/>
      <c r="G20" s="24">
        <v>78</v>
      </c>
      <c r="H20" s="26">
        <v>69</v>
      </c>
      <c r="I20" s="26">
        <v>239</v>
      </c>
      <c r="J20" s="26">
        <v>30</v>
      </c>
      <c r="K20" s="24"/>
      <c r="L20" s="24">
        <v>77</v>
      </c>
      <c r="M20" s="24"/>
      <c r="N20" s="24">
        <v>23</v>
      </c>
      <c r="O20" s="24">
        <v>43</v>
      </c>
      <c r="P20" s="24">
        <f t="shared" si="1"/>
        <v>621</v>
      </c>
      <c r="Q20" s="24" t="s">
        <v>22</v>
      </c>
      <c r="R20" s="24">
        <v>16000</v>
      </c>
    </row>
    <row r="21" s="12" customFormat="1" ht="48" spans="1:18">
      <c r="A21" s="24"/>
      <c r="B21" s="24">
        <v>610205</v>
      </c>
      <c r="C21" s="24" t="s">
        <v>42</v>
      </c>
      <c r="D21" s="25">
        <v>28</v>
      </c>
      <c r="E21" s="25">
        <v>61</v>
      </c>
      <c r="F21" s="24"/>
      <c r="G21" s="24">
        <v>73</v>
      </c>
      <c r="H21" s="26">
        <v>37</v>
      </c>
      <c r="I21" s="26">
        <v>123</v>
      </c>
      <c r="J21" s="26">
        <v>57</v>
      </c>
      <c r="K21" s="24"/>
      <c r="L21" s="24">
        <v>12</v>
      </c>
      <c r="M21" s="24"/>
      <c r="N21" s="24">
        <v>6</v>
      </c>
      <c r="O21" s="24"/>
      <c r="P21" s="24">
        <f t="shared" si="1"/>
        <v>397</v>
      </c>
      <c r="Q21" s="24" t="s">
        <v>22</v>
      </c>
      <c r="R21" s="24">
        <v>17000</v>
      </c>
    </row>
    <row r="22" s="12" customFormat="1" ht="48" spans="1:18">
      <c r="A22" s="24" t="s">
        <v>43</v>
      </c>
      <c r="B22" s="24" t="s">
        <v>44</v>
      </c>
      <c r="C22" s="29" t="s">
        <v>45</v>
      </c>
      <c r="D22" s="25">
        <v>10</v>
      </c>
      <c r="E22" s="25">
        <v>8</v>
      </c>
      <c r="F22" s="24"/>
      <c r="G22" s="24"/>
      <c r="H22" s="28"/>
      <c r="I22" s="28"/>
      <c r="J22" s="28"/>
      <c r="K22" s="24"/>
      <c r="L22" s="24"/>
      <c r="M22" s="24"/>
      <c r="N22" s="24"/>
      <c r="O22" s="24"/>
      <c r="P22" s="24">
        <f t="shared" si="1"/>
        <v>18</v>
      </c>
      <c r="Q22" s="24" t="s">
        <v>22</v>
      </c>
      <c r="R22" s="24">
        <v>17000</v>
      </c>
    </row>
    <row r="23" s="12" customFormat="1" ht="22.15" customHeight="1" spans="1:18">
      <c r="A23" s="24"/>
      <c r="B23" s="24">
        <v>610301</v>
      </c>
      <c r="C23" s="24" t="s">
        <v>46</v>
      </c>
      <c r="D23" s="25">
        <v>10</v>
      </c>
      <c r="E23" s="25">
        <v>16</v>
      </c>
      <c r="F23" s="24"/>
      <c r="G23" s="24"/>
      <c r="H23" s="26">
        <v>12</v>
      </c>
      <c r="I23" s="26">
        <v>33</v>
      </c>
      <c r="J23" s="26">
        <v>11</v>
      </c>
      <c r="K23" s="24"/>
      <c r="L23" s="24"/>
      <c r="M23" s="24">
        <v>5</v>
      </c>
      <c r="N23" s="24">
        <v>3</v>
      </c>
      <c r="O23" s="24"/>
      <c r="P23" s="24">
        <f t="shared" si="1"/>
        <v>90</v>
      </c>
      <c r="Q23" s="24" t="s">
        <v>29</v>
      </c>
      <c r="R23" s="24">
        <v>17500</v>
      </c>
    </row>
    <row r="24" s="12" customFormat="1" ht="36" spans="1:18">
      <c r="A24" s="24" t="s">
        <v>47</v>
      </c>
      <c r="B24" s="24">
        <v>610207</v>
      </c>
      <c r="C24" s="24" t="s">
        <v>48</v>
      </c>
      <c r="D24" s="25">
        <v>44</v>
      </c>
      <c r="E24" s="25">
        <v>27</v>
      </c>
      <c r="F24" s="24"/>
      <c r="G24" s="24"/>
      <c r="H24" s="26"/>
      <c r="I24" s="26">
        <v>89</v>
      </c>
      <c r="J24" s="26">
        <v>21</v>
      </c>
      <c r="K24" s="24"/>
      <c r="L24" s="24"/>
      <c r="M24" s="24">
        <v>7</v>
      </c>
      <c r="N24" s="24">
        <v>120</v>
      </c>
      <c r="O24" s="24"/>
      <c r="P24" s="24">
        <f t="shared" si="1"/>
        <v>308</v>
      </c>
      <c r="Q24" s="24" t="s">
        <v>29</v>
      </c>
      <c r="R24" s="24">
        <v>17500</v>
      </c>
    </row>
    <row r="25" s="12" customFormat="1" ht="48" spans="1:18">
      <c r="A25" s="24" t="s">
        <v>49</v>
      </c>
      <c r="B25" s="24">
        <v>560118</v>
      </c>
      <c r="C25" s="24" t="s">
        <v>50</v>
      </c>
      <c r="D25" s="25">
        <v>4</v>
      </c>
      <c r="E25" s="25">
        <v>2</v>
      </c>
      <c r="F25" s="24"/>
      <c r="G25" s="24"/>
      <c r="H25" s="26"/>
      <c r="I25" s="26">
        <v>36</v>
      </c>
      <c r="J25" s="26">
        <v>4</v>
      </c>
      <c r="K25" s="24"/>
      <c r="L25" s="24">
        <v>7</v>
      </c>
      <c r="M25" s="24"/>
      <c r="N25" s="24"/>
      <c r="O25" s="24"/>
      <c r="P25" s="24">
        <f t="shared" si="1"/>
        <v>53</v>
      </c>
      <c r="Q25" s="24" t="s">
        <v>51</v>
      </c>
      <c r="R25" s="24">
        <v>16000</v>
      </c>
    </row>
    <row r="26" s="12" customFormat="1" ht="48" spans="1:18">
      <c r="A26" s="24"/>
      <c r="B26" s="24">
        <v>560301</v>
      </c>
      <c r="C26" s="24" t="s">
        <v>52</v>
      </c>
      <c r="D26" s="25">
        <v>6</v>
      </c>
      <c r="E26" s="25">
        <v>17</v>
      </c>
      <c r="F26" s="24"/>
      <c r="G26" s="24"/>
      <c r="H26" s="26">
        <v>16</v>
      </c>
      <c r="I26" s="26">
        <v>69</v>
      </c>
      <c r="J26" s="26">
        <v>21</v>
      </c>
      <c r="K26" s="24"/>
      <c r="L26" s="24">
        <v>8</v>
      </c>
      <c r="M26" s="24"/>
      <c r="N26" s="24">
        <v>20</v>
      </c>
      <c r="O26" s="24"/>
      <c r="P26" s="24">
        <f t="shared" si="1"/>
        <v>157</v>
      </c>
      <c r="Q26" s="24" t="s">
        <v>22</v>
      </c>
      <c r="R26" s="24">
        <v>16000</v>
      </c>
    </row>
    <row r="27" s="12" customFormat="1" ht="48" spans="1:18">
      <c r="A27" s="24"/>
      <c r="B27" s="24">
        <v>560309</v>
      </c>
      <c r="C27" s="24" t="s">
        <v>53</v>
      </c>
      <c r="D27" s="25">
        <v>10</v>
      </c>
      <c r="E27" s="25">
        <v>9</v>
      </c>
      <c r="F27" s="24"/>
      <c r="G27" s="24"/>
      <c r="H27" s="26">
        <v>5</v>
      </c>
      <c r="I27" s="26">
        <v>44</v>
      </c>
      <c r="J27" s="26">
        <v>8</v>
      </c>
      <c r="K27" s="24"/>
      <c r="L27" s="24">
        <v>4</v>
      </c>
      <c r="M27" s="24"/>
      <c r="N27" s="24">
        <v>0</v>
      </c>
      <c r="O27" s="24"/>
      <c r="P27" s="24">
        <f t="shared" si="1"/>
        <v>80</v>
      </c>
      <c r="Q27" s="24" t="s">
        <v>22</v>
      </c>
      <c r="R27" s="22">
        <v>17000</v>
      </c>
    </row>
    <row r="28" s="12" customFormat="1" ht="36" spans="1:18">
      <c r="A28" s="24"/>
      <c r="B28" s="24" t="s">
        <v>54</v>
      </c>
      <c r="C28" s="24" t="s">
        <v>55</v>
      </c>
      <c r="D28" s="25">
        <v>7</v>
      </c>
      <c r="E28" s="25">
        <v>7</v>
      </c>
      <c r="F28" s="24"/>
      <c r="G28" s="24"/>
      <c r="H28" s="28"/>
      <c r="I28" s="28"/>
      <c r="J28" s="28"/>
      <c r="K28" s="24"/>
      <c r="L28" s="24"/>
      <c r="M28" s="24"/>
      <c r="N28" s="24"/>
      <c r="O28" s="24"/>
      <c r="P28" s="24">
        <f t="shared" si="1"/>
        <v>14</v>
      </c>
      <c r="Q28" s="24" t="s">
        <v>22</v>
      </c>
      <c r="R28" s="22">
        <v>17000</v>
      </c>
    </row>
    <row r="29" s="12" customFormat="1" ht="28" customHeight="1" spans="1:18">
      <c r="A29" s="24" t="s">
        <v>56</v>
      </c>
      <c r="B29" s="24">
        <v>560113</v>
      </c>
      <c r="C29" s="24" t="s">
        <v>57</v>
      </c>
      <c r="D29" s="25">
        <v>2</v>
      </c>
      <c r="E29" s="25">
        <v>4</v>
      </c>
      <c r="F29" s="24"/>
      <c r="G29" s="24"/>
      <c r="H29" s="26">
        <v>5</v>
      </c>
      <c r="I29" s="26">
        <v>26</v>
      </c>
      <c r="J29" s="26">
        <v>5</v>
      </c>
      <c r="K29" s="24"/>
      <c r="L29" s="24">
        <v>2</v>
      </c>
      <c r="M29" s="31"/>
      <c r="N29" s="24">
        <v>9</v>
      </c>
      <c r="O29" s="24"/>
      <c r="P29" s="24">
        <f t="shared" si="1"/>
        <v>53</v>
      </c>
      <c r="Q29" s="24" t="s">
        <v>58</v>
      </c>
      <c r="R29" s="24">
        <v>16000</v>
      </c>
    </row>
    <row r="30" s="12" customFormat="1" ht="36" customHeight="1" spans="1:18">
      <c r="A30" s="24"/>
      <c r="B30" s="24">
        <v>560103</v>
      </c>
      <c r="C30" s="24" t="s">
        <v>59</v>
      </c>
      <c r="D30" s="25">
        <v>3</v>
      </c>
      <c r="E30" s="25">
        <v>8</v>
      </c>
      <c r="F30" s="24"/>
      <c r="G30" s="24"/>
      <c r="H30" s="26">
        <v>2</v>
      </c>
      <c r="I30" s="26">
        <v>16</v>
      </c>
      <c r="J30" s="26">
        <v>1</v>
      </c>
      <c r="K30" s="24"/>
      <c r="L30" s="24">
        <v>5</v>
      </c>
      <c r="M30" s="31"/>
      <c r="N30" s="24">
        <v>11</v>
      </c>
      <c r="O30" s="24"/>
      <c r="P30" s="24">
        <f t="shared" si="1"/>
        <v>46</v>
      </c>
      <c r="Q30" s="24" t="s">
        <v>58</v>
      </c>
      <c r="R30" s="24">
        <v>16000</v>
      </c>
    </row>
    <row r="31" s="12" customFormat="1" spans="1:18">
      <c r="A31" s="24" t="s">
        <v>60</v>
      </c>
      <c r="B31" s="24">
        <v>630206</v>
      </c>
      <c r="C31" s="24" t="s">
        <v>61</v>
      </c>
      <c r="D31" s="25">
        <v>4</v>
      </c>
      <c r="E31" s="25">
        <v>5</v>
      </c>
      <c r="F31" s="24"/>
      <c r="G31" s="24"/>
      <c r="H31" s="26"/>
      <c r="I31" s="26">
        <v>23</v>
      </c>
      <c r="J31" s="26">
        <v>3</v>
      </c>
      <c r="K31" s="24"/>
      <c r="L31" s="24"/>
      <c r="M31" s="24"/>
      <c r="N31" s="24"/>
      <c r="O31" s="24"/>
      <c r="P31" s="24">
        <f t="shared" si="1"/>
        <v>35</v>
      </c>
      <c r="Q31" s="24" t="s">
        <v>58</v>
      </c>
      <c r="R31" s="24">
        <v>16000</v>
      </c>
    </row>
    <row r="32" s="12" customFormat="1" spans="1:18">
      <c r="A32" s="24"/>
      <c r="B32" s="24">
        <v>630302</v>
      </c>
      <c r="C32" s="24" t="s">
        <v>62</v>
      </c>
      <c r="D32" s="25">
        <v>55</v>
      </c>
      <c r="E32" s="25">
        <v>12</v>
      </c>
      <c r="F32" s="24"/>
      <c r="G32" s="24">
        <v>73</v>
      </c>
      <c r="H32" s="26">
        <v>24</v>
      </c>
      <c r="I32" s="26">
        <v>121</v>
      </c>
      <c r="J32" s="26">
        <v>9</v>
      </c>
      <c r="K32" s="24"/>
      <c r="L32" s="24">
        <v>27</v>
      </c>
      <c r="M32" s="24"/>
      <c r="N32" s="24">
        <v>10</v>
      </c>
      <c r="O32" s="24">
        <v>5</v>
      </c>
      <c r="P32" s="24">
        <f t="shared" si="1"/>
        <v>336</v>
      </c>
      <c r="Q32" s="24" t="s">
        <v>58</v>
      </c>
      <c r="R32" s="24">
        <v>16000</v>
      </c>
    </row>
    <row r="33" s="12" customFormat="1" spans="1:18">
      <c r="A33" s="24"/>
      <c r="B33" s="24">
        <v>630903</v>
      </c>
      <c r="C33" s="24" t="s">
        <v>63</v>
      </c>
      <c r="D33" s="25">
        <v>11</v>
      </c>
      <c r="E33" s="25">
        <v>5</v>
      </c>
      <c r="F33" s="24"/>
      <c r="G33" s="24"/>
      <c r="H33" s="26"/>
      <c r="I33" s="26">
        <v>100</v>
      </c>
      <c r="J33" s="26">
        <v>10</v>
      </c>
      <c r="K33" s="24"/>
      <c r="L33" s="24">
        <v>42</v>
      </c>
      <c r="M33" s="24"/>
      <c r="N33" s="24"/>
      <c r="O33" s="24"/>
      <c r="P33" s="24">
        <f t="shared" si="1"/>
        <v>168</v>
      </c>
      <c r="Q33" s="24" t="s">
        <v>58</v>
      </c>
      <c r="R33" s="24">
        <v>16000</v>
      </c>
    </row>
    <row r="34" s="12" customFormat="1" spans="1:18">
      <c r="A34" s="24"/>
      <c r="B34" s="24">
        <v>630503</v>
      </c>
      <c r="C34" s="24" t="s">
        <v>64</v>
      </c>
      <c r="D34" s="25">
        <v>16</v>
      </c>
      <c r="E34" s="25">
        <v>4</v>
      </c>
      <c r="F34" s="24"/>
      <c r="G34" s="24"/>
      <c r="H34" s="26"/>
      <c r="I34" s="26">
        <v>25</v>
      </c>
      <c r="J34" s="26">
        <v>4</v>
      </c>
      <c r="K34" s="24"/>
      <c r="L34" s="24"/>
      <c r="M34" s="24">
        <v>0</v>
      </c>
      <c r="N34" s="24"/>
      <c r="O34" s="24"/>
      <c r="P34" s="24">
        <f t="shared" si="1"/>
        <v>49</v>
      </c>
      <c r="Q34" s="24" t="s">
        <v>58</v>
      </c>
      <c r="R34" s="24">
        <v>16000</v>
      </c>
    </row>
    <row r="35" s="12" customFormat="1" ht="24" spans="1:18">
      <c r="A35" s="24"/>
      <c r="B35" s="24">
        <v>630601</v>
      </c>
      <c r="C35" s="24" t="s">
        <v>65</v>
      </c>
      <c r="D35" s="25">
        <v>23</v>
      </c>
      <c r="E35" s="25">
        <v>11</v>
      </c>
      <c r="F35" s="24"/>
      <c r="G35" s="24"/>
      <c r="H35" s="26">
        <v>36</v>
      </c>
      <c r="I35" s="26">
        <v>83</v>
      </c>
      <c r="J35" s="26">
        <v>7</v>
      </c>
      <c r="K35" s="24"/>
      <c r="L35" s="24"/>
      <c r="M35" s="24">
        <v>6</v>
      </c>
      <c r="N35" s="24">
        <v>3</v>
      </c>
      <c r="O35" s="24"/>
      <c r="P35" s="24">
        <f t="shared" si="1"/>
        <v>169</v>
      </c>
      <c r="Q35" s="24" t="s">
        <v>58</v>
      </c>
      <c r="R35" s="24">
        <v>16000</v>
      </c>
    </row>
    <row r="36" s="12" customFormat="1" ht="24" spans="1:18">
      <c r="A36" s="24"/>
      <c r="B36" s="24">
        <v>690202</v>
      </c>
      <c r="C36" s="24" t="s">
        <v>66</v>
      </c>
      <c r="D36" s="25">
        <v>20</v>
      </c>
      <c r="E36" s="25">
        <v>4</v>
      </c>
      <c r="F36" s="24"/>
      <c r="G36" s="24"/>
      <c r="H36" s="26"/>
      <c r="I36" s="26">
        <v>93</v>
      </c>
      <c r="J36" s="26">
        <v>9</v>
      </c>
      <c r="K36" s="24"/>
      <c r="L36" s="24"/>
      <c r="M36" s="24">
        <v>1</v>
      </c>
      <c r="N36" s="24">
        <v>17</v>
      </c>
      <c r="O36" s="24"/>
      <c r="P36" s="24">
        <f t="shared" si="1"/>
        <v>144</v>
      </c>
      <c r="Q36" s="24" t="s">
        <v>58</v>
      </c>
      <c r="R36" s="24">
        <v>16000</v>
      </c>
    </row>
    <row r="37" s="12" customFormat="1" spans="1:18">
      <c r="A37" s="24"/>
      <c r="B37" s="24">
        <v>640105</v>
      </c>
      <c r="C37" s="24" t="s">
        <v>67</v>
      </c>
      <c r="D37" s="25">
        <v>13</v>
      </c>
      <c r="E37" s="25">
        <v>4</v>
      </c>
      <c r="F37" s="24"/>
      <c r="G37" s="24"/>
      <c r="H37" s="26"/>
      <c r="I37" s="26">
        <v>35</v>
      </c>
      <c r="J37" s="26">
        <v>4</v>
      </c>
      <c r="K37" s="24"/>
      <c r="L37" s="24"/>
      <c r="M37" s="24"/>
      <c r="N37" s="24">
        <v>8</v>
      </c>
      <c r="O37" s="24"/>
      <c r="P37" s="24">
        <f t="shared" si="1"/>
        <v>64</v>
      </c>
      <c r="Q37" s="24" t="s">
        <v>58</v>
      </c>
      <c r="R37" s="24">
        <v>16000</v>
      </c>
    </row>
    <row r="38" s="12" customFormat="1" spans="1:18">
      <c r="A38" s="24"/>
      <c r="B38" s="24">
        <v>630701</v>
      </c>
      <c r="C38" s="24" t="s">
        <v>68</v>
      </c>
      <c r="D38" s="25">
        <v>11</v>
      </c>
      <c r="E38" s="25">
        <v>4</v>
      </c>
      <c r="F38" s="24"/>
      <c r="G38" s="24"/>
      <c r="H38" s="26"/>
      <c r="I38" s="26">
        <v>95</v>
      </c>
      <c r="J38" s="26">
        <v>12</v>
      </c>
      <c r="K38" s="24"/>
      <c r="L38" s="36"/>
      <c r="M38" s="24">
        <v>7</v>
      </c>
      <c r="N38" s="24"/>
      <c r="O38" s="24"/>
      <c r="P38" s="24">
        <f t="shared" si="1"/>
        <v>129</v>
      </c>
      <c r="Q38" s="24" t="s">
        <v>58</v>
      </c>
      <c r="R38" s="24">
        <v>16000</v>
      </c>
    </row>
    <row r="39" s="12" customFormat="1" spans="1:18">
      <c r="A39" s="24"/>
      <c r="B39" s="24">
        <v>620804</v>
      </c>
      <c r="C39" s="24" t="s">
        <v>69</v>
      </c>
      <c r="D39" s="25">
        <v>16</v>
      </c>
      <c r="E39" s="25">
        <v>14</v>
      </c>
      <c r="F39" s="24"/>
      <c r="G39" s="24"/>
      <c r="H39" s="26"/>
      <c r="I39" s="26">
        <v>51</v>
      </c>
      <c r="J39" s="26">
        <v>8</v>
      </c>
      <c r="K39" s="24"/>
      <c r="L39" s="24"/>
      <c r="M39" s="24"/>
      <c r="N39" s="24"/>
      <c r="O39" s="24"/>
      <c r="P39" s="24">
        <f t="shared" si="1"/>
        <v>89</v>
      </c>
      <c r="Q39" s="24" t="s">
        <v>58</v>
      </c>
      <c r="R39" s="24">
        <v>16000</v>
      </c>
    </row>
    <row r="40" s="12" customFormat="1" ht="25.15" customHeight="1" spans="1:18">
      <c r="A40" s="24" t="s">
        <v>70</v>
      </c>
      <c r="B40" s="24">
        <v>690101</v>
      </c>
      <c r="C40" s="24" t="s">
        <v>71</v>
      </c>
      <c r="D40" s="25">
        <v>13</v>
      </c>
      <c r="E40" s="25">
        <v>2</v>
      </c>
      <c r="F40" s="24"/>
      <c r="G40" s="24"/>
      <c r="H40" s="26"/>
      <c r="I40" s="26">
        <v>26</v>
      </c>
      <c r="J40" s="26"/>
      <c r="K40" s="24"/>
      <c r="L40" s="24"/>
      <c r="M40" s="24">
        <v>0</v>
      </c>
      <c r="N40" s="24"/>
      <c r="O40" s="24"/>
      <c r="P40" s="24">
        <f t="shared" ref="P40:P55" si="2">SUM(D40:O40)</f>
        <v>41</v>
      </c>
      <c r="Q40" s="24" t="s">
        <v>29</v>
      </c>
      <c r="R40" s="24">
        <v>16000</v>
      </c>
    </row>
    <row r="41" s="12" customFormat="1" ht="30" customHeight="1" spans="1:18">
      <c r="A41" s="24"/>
      <c r="B41" s="24" t="s">
        <v>72</v>
      </c>
      <c r="C41" s="27" t="s">
        <v>73</v>
      </c>
      <c r="D41" s="25">
        <v>5</v>
      </c>
      <c r="E41" s="25">
        <v>1</v>
      </c>
      <c r="F41" s="24"/>
      <c r="G41" s="24"/>
      <c r="H41" s="28"/>
      <c r="I41" s="28"/>
      <c r="J41" s="28"/>
      <c r="K41" s="24"/>
      <c r="L41" s="24"/>
      <c r="M41" s="24"/>
      <c r="N41" s="24"/>
      <c r="O41" s="24"/>
      <c r="P41" s="24">
        <f t="shared" si="2"/>
        <v>6</v>
      </c>
      <c r="Q41" s="24" t="s">
        <v>29</v>
      </c>
      <c r="R41" s="24">
        <v>16000</v>
      </c>
    </row>
    <row r="42" s="12" customFormat="1" ht="36" spans="1:18">
      <c r="A42" s="24" t="s">
        <v>74</v>
      </c>
      <c r="B42" s="24">
        <v>650103</v>
      </c>
      <c r="C42" s="24" t="s">
        <v>75</v>
      </c>
      <c r="D42" s="30"/>
      <c r="E42" s="30"/>
      <c r="F42" s="24">
        <v>72</v>
      </c>
      <c r="G42" s="31"/>
      <c r="H42" s="26">
        <v>66</v>
      </c>
      <c r="I42" s="26"/>
      <c r="J42" s="26"/>
      <c r="K42" s="24">
        <v>1</v>
      </c>
      <c r="L42" s="24"/>
      <c r="M42" s="24"/>
      <c r="N42" s="24"/>
      <c r="O42" s="24">
        <v>10</v>
      </c>
      <c r="P42" s="24">
        <f t="shared" si="2"/>
        <v>149</v>
      </c>
      <c r="Q42" s="24" t="s">
        <v>51</v>
      </c>
      <c r="R42" s="22">
        <v>17000</v>
      </c>
    </row>
    <row r="43" s="12" customFormat="1" ht="48" spans="1:18">
      <c r="A43" s="24"/>
      <c r="B43" s="24">
        <v>650108</v>
      </c>
      <c r="C43" s="24" t="s">
        <v>76</v>
      </c>
      <c r="D43" s="30"/>
      <c r="E43" s="30"/>
      <c r="F43" s="24">
        <v>41</v>
      </c>
      <c r="G43" s="31"/>
      <c r="H43" s="26">
        <v>27</v>
      </c>
      <c r="I43" s="26"/>
      <c r="J43" s="26"/>
      <c r="K43" s="24"/>
      <c r="L43" s="24"/>
      <c r="M43" s="24"/>
      <c r="N43" s="24"/>
      <c r="O43" s="24"/>
      <c r="P43" s="24">
        <f t="shared" si="2"/>
        <v>68</v>
      </c>
      <c r="Q43" s="24" t="s">
        <v>51</v>
      </c>
      <c r="R43" s="22">
        <v>17000</v>
      </c>
    </row>
    <row r="44" s="12" customFormat="1" ht="48" spans="1:18">
      <c r="A44" s="24"/>
      <c r="B44" s="24">
        <v>650111</v>
      </c>
      <c r="C44" s="24" t="s">
        <v>77</v>
      </c>
      <c r="D44" s="30"/>
      <c r="E44" s="30"/>
      <c r="F44" s="24">
        <v>39</v>
      </c>
      <c r="G44" s="24"/>
      <c r="H44" s="26">
        <v>29</v>
      </c>
      <c r="I44" s="26"/>
      <c r="J44" s="26"/>
      <c r="K44" s="24"/>
      <c r="L44" s="24"/>
      <c r="M44" s="24"/>
      <c r="N44" s="24"/>
      <c r="O44" s="24">
        <v>21</v>
      </c>
      <c r="P44" s="24">
        <f t="shared" si="2"/>
        <v>89</v>
      </c>
      <c r="Q44" s="24" t="s">
        <v>51</v>
      </c>
      <c r="R44" s="22">
        <v>17000</v>
      </c>
    </row>
    <row r="45" s="12" customFormat="1" spans="1:18">
      <c r="A45" s="24"/>
      <c r="B45" s="24">
        <v>650101</v>
      </c>
      <c r="C45" s="24" t="s">
        <v>78</v>
      </c>
      <c r="D45" s="30"/>
      <c r="E45" s="30"/>
      <c r="F45" s="24">
        <v>16</v>
      </c>
      <c r="G45" s="24"/>
      <c r="H45" s="28"/>
      <c r="I45" s="28"/>
      <c r="J45" s="28"/>
      <c r="K45" s="24"/>
      <c r="L45" s="24"/>
      <c r="M45" s="24"/>
      <c r="N45" s="24"/>
      <c r="O45" s="24"/>
      <c r="P45" s="24">
        <f t="shared" si="2"/>
        <v>16</v>
      </c>
      <c r="Q45" s="24" t="s">
        <v>29</v>
      </c>
      <c r="R45" s="24">
        <v>23800</v>
      </c>
    </row>
    <row r="46" s="12" customFormat="1" ht="48" spans="1:18">
      <c r="A46" s="24"/>
      <c r="B46" s="24">
        <v>650118</v>
      </c>
      <c r="C46" s="24" t="s">
        <v>79</v>
      </c>
      <c r="D46" s="30"/>
      <c r="E46" s="30"/>
      <c r="F46" s="24">
        <v>12</v>
      </c>
      <c r="G46" s="24"/>
      <c r="H46" s="28"/>
      <c r="I46" s="28"/>
      <c r="J46" s="28"/>
      <c r="K46" s="24"/>
      <c r="L46" s="24"/>
      <c r="M46" s="24"/>
      <c r="N46" s="24"/>
      <c r="O46" s="24"/>
      <c r="P46" s="24">
        <f t="shared" si="2"/>
        <v>12</v>
      </c>
      <c r="Q46" s="24" t="s">
        <v>51</v>
      </c>
      <c r="R46" s="22">
        <v>17000</v>
      </c>
    </row>
    <row r="47" s="12" customFormat="1" ht="25.15" customHeight="1" spans="1:18">
      <c r="A47" s="24"/>
      <c r="B47" s="24">
        <v>540502</v>
      </c>
      <c r="C47" s="24" t="s">
        <v>80</v>
      </c>
      <c r="D47" s="25">
        <v>40</v>
      </c>
      <c r="E47" s="25">
        <v>25</v>
      </c>
      <c r="F47" s="24"/>
      <c r="G47" s="24"/>
      <c r="H47" s="26"/>
      <c r="I47" s="26">
        <v>125</v>
      </c>
      <c r="J47" s="26">
        <v>28</v>
      </c>
      <c r="K47" s="24"/>
      <c r="L47" s="24"/>
      <c r="M47" s="24">
        <v>8</v>
      </c>
      <c r="N47" s="24"/>
      <c r="O47" s="24"/>
      <c r="P47" s="24">
        <f t="shared" si="2"/>
        <v>226</v>
      </c>
      <c r="Q47" s="24" t="s">
        <v>29</v>
      </c>
      <c r="R47" s="22">
        <v>17000</v>
      </c>
    </row>
    <row r="48" s="13" customFormat="1" ht="48" spans="1:18">
      <c r="A48" s="24"/>
      <c r="B48" s="24" t="s">
        <v>81</v>
      </c>
      <c r="C48" s="24" t="s">
        <v>82</v>
      </c>
      <c r="D48" s="25">
        <v>19</v>
      </c>
      <c r="E48" s="25">
        <v>9</v>
      </c>
      <c r="F48" s="24"/>
      <c r="G48" s="24"/>
      <c r="H48" s="28"/>
      <c r="I48" s="28"/>
      <c r="J48" s="28"/>
      <c r="K48" s="24"/>
      <c r="L48" s="24"/>
      <c r="M48" s="24"/>
      <c r="N48" s="24"/>
      <c r="O48" s="24"/>
      <c r="P48" s="24">
        <f t="shared" si="2"/>
        <v>28</v>
      </c>
      <c r="Q48" s="24" t="s">
        <v>51</v>
      </c>
      <c r="R48" s="22">
        <v>17000</v>
      </c>
    </row>
    <row r="49" s="13" customFormat="1" ht="48" spans="1:18">
      <c r="A49" s="24"/>
      <c r="B49" s="24" t="s">
        <v>83</v>
      </c>
      <c r="C49" s="24" t="s">
        <v>84</v>
      </c>
      <c r="D49" s="25">
        <v>6</v>
      </c>
      <c r="E49" s="25">
        <v>2</v>
      </c>
      <c r="F49" s="24"/>
      <c r="G49" s="24"/>
      <c r="H49" s="28"/>
      <c r="I49" s="28"/>
      <c r="J49" s="28"/>
      <c r="K49" s="24"/>
      <c r="L49" s="24"/>
      <c r="M49" s="24"/>
      <c r="N49" s="24"/>
      <c r="O49" s="24"/>
      <c r="P49" s="24">
        <f t="shared" si="2"/>
        <v>8</v>
      </c>
      <c r="Q49" s="24" t="s">
        <v>51</v>
      </c>
      <c r="R49" s="22">
        <v>17000</v>
      </c>
    </row>
    <row r="50" s="12" customFormat="1" ht="34.15" customHeight="1" spans="1:18">
      <c r="A50" s="24" t="s">
        <v>85</v>
      </c>
      <c r="B50" s="24">
        <v>630607</v>
      </c>
      <c r="C50" s="24" t="s">
        <v>86</v>
      </c>
      <c r="D50" s="25">
        <v>3</v>
      </c>
      <c r="E50" s="25">
        <v>2</v>
      </c>
      <c r="F50" s="24"/>
      <c r="G50" s="24"/>
      <c r="H50" s="26"/>
      <c r="I50" s="26">
        <v>22</v>
      </c>
      <c r="J50" s="26">
        <v>4</v>
      </c>
      <c r="K50" s="24"/>
      <c r="L50" s="24"/>
      <c r="M50" s="24">
        <v>0</v>
      </c>
      <c r="N50" s="24"/>
      <c r="O50" s="24"/>
      <c r="P50" s="24">
        <f t="shared" si="2"/>
        <v>31</v>
      </c>
      <c r="Q50" s="24" t="s">
        <v>22</v>
      </c>
      <c r="R50" s="24">
        <v>16000</v>
      </c>
    </row>
    <row r="51" s="12" customFormat="1" spans="1:18">
      <c r="A51" s="24" t="s">
        <v>87</v>
      </c>
      <c r="B51" s="24">
        <v>670202</v>
      </c>
      <c r="C51" s="24" t="s">
        <v>88</v>
      </c>
      <c r="D51" s="25">
        <v>88</v>
      </c>
      <c r="E51" s="25">
        <v>23</v>
      </c>
      <c r="F51" s="24"/>
      <c r="G51" s="24"/>
      <c r="H51" s="26">
        <v>29</v>
      </c>
      <c r="I51" s="26">
        <v>123</v>
      </c>
      <c r="J51" s="26">
        <v>7</v>
      </c>
      <c r="K51" s="24"/>
      <c r="L51" s="24"/>
      <c r="M51" s="24">
        <v>5</v>
      </c>
      <c r="N51" s="24">
        <v>4</v>
      </c>
      <c r="O51" s="24"/>
      <c r="P51" s="24">
        <f t="shared" si="2"/>
        <v>279</v>
      </c>
      <c r="Q51" s="24" t="s">
        <v>58</v>
      </c>
      <c r="R51" s="24">
        <v>16000</v>
      </c>
    </row>
    <row r="52" s="12" customFormat="1" ht="28.15" customHeight="1" spans="1:18">
      <c r="A52" s="24"/>
      <c r="B52" s="24">
        <v>670205</v>
      </c>
      <c r="C52" s="24" t="s">
        <v>89</v>
      </c>
      <c r="D52" s="25">
        <v>26</v>
      </c>
      <c r="E52" s="25">
        <v>2</v>
      </c>
      <c r="F52" s="24"/>
      <c r="G52" s="24"/>
      <c r="H52" s="26"/>
      <c r="I52" s="26">
        <v>42</v>
      </c>
      <c r="J52" s="26">
        <v>2</v>
      </c>
      <c r="K52" s="24"/>
      <c r="L52" s="24"/>
      <c r="M52" s="24">
        <v>6</v>
      </c>
      <c r="N52" s="24">
        <v>4</v>
      </c>
      <c r="O52" s="24"/>
      <c r="P52" s="24">
        <f t="shared" si="2"/>
        <v>82</v>
      </c>
      <c r="Q52" s="24" t="s">
        <v>58</v>
      </c>
      <c r="R52" s="24">
        <v>16000</v>
      </c>
    </row>
    <row r="53" s="12" customFormat="1" ht="33" customHeight="1" spans="1:18">
      <c r="A53" s="24"/>
      <c r="B53" s="24">
        <v>670208</v>
      </c>
      <c r="C53" s="24" t="s">
        <v>90</v>
      </c>
      <c r="D53" s="25">
        <v>9</v>
      </c>
      <c r="E53" s="25">
        <v>1</v>
      </c>
      <c r="F53" s="24"/>
      <c r="G53" s="24"/>
      <c r="H53" s="26"/>
      <c r="I53" s="26">
        <v>20</v>
      </c>
      <c r="J53" s="26"/>
      <c r="K53" s="24"/>
      <c r="L53" s="24"/>
      <c r="M53" s="24">
        <v>1</v>
      </c>
      <c r="N53" s="24"/>
      <c r="O53" s="24"/>
      <c r="P53" s="24">
        <f t="shared" si="2"/>
        <v>31</v>
      </c>
      <c r="Q53" s="24" t="s">
        <v>58</v>
      </c>
      <c r="R53" s="24">
        <v>16000</v>
      </c>
    </row>
    <row r="54" s="12" customFormat="1" spans="1:18">
      <c r="A54" s="24"/>
      <c r="B54" s="24">
        <v>670203</v>
      </c>
      <c r="C54" s="24" t="s">
        <v>91</v>
      </c>
      <c r="D54" s="25">
        <v>16</v>
      </c>
      <c r="E54" s="25">
        <v>2</v>
      </c>
      <c r="F54" s="24"/>
      <c r="G54" s="24"/>
      <c r="H54" s="26"/>
      <c r="I54" s="26">
        <v>22</v>
      </c>
      <c r="J54" s="26">
        <v>1</v>
      </c>
      <c r="K54" s="24"/>
      <c r="L54" s="24"/>
      <c r="M54" s="24">
        <v>2</v>
      </c>
      <c r="N54" s="24">
        <v>1</v>
      </c>
      <c r="O54" s="24"/>
      <c r="P54" s="24">
        <f t="shared" si="2"/>
        <v>44</v>
      </c>
      <c r="Q54" s="24" t="s">
        <v>58</v>
      </c>
      <c r="R54" s="24">
        <v>16000</v>
      </c>
    </row>
    <row r="55" s="12" customFormat="1" ht="24" spans="1:18">
      <c r="A55" s="24"/>
      <c r="B55" s="24" t="s">
        <v>92</v>
      </c>
      <c r="C55" s="29" t="s">
        <v>93</v>
      </c>
      <c r="D55" s="25">
        <v>8</v>
      </c>
      <c r="E55" s="25">
        <v>4</v>
      </c>
      <c r="F55" s="24"/>
      <c r="G55" s="24"/>
      <c r="H55" s="28"/>
      <c r="I55" s="28"/>
      <c r="J55" s="28"/>
      <c r="K55" s="24"/>
      <c r="L55" s="24"/>
      <c r="M55" s="24"/>
      <c r="N55" s="24"/>
      <c r="O55" s="24"/>
      <c r="P55" s="24">
        <f t="shared" si="2"/>
        <v>12</v>
      </c>
      <c r="Q55" s="24" t="s">
        <v>58</v>
      </c>
      <c r="R55" s="24">
        <v>16000</v>
      </c>
    </row>
    <row r="56" s="12" customFormat="1" ht="30" customHeight="1" spans="1:18">
      <c r="A56" s="20" t="s">
        <v>10</v>
      </c>
      <c r="B56" s="20"/>
      <c r="C56" s="20"/>
      <c r="D56" s="20">
        <f t="shared" ref="D56:P56" si="3">SUM(D4:D55)</f>
        <v>845</v>
      </c>
      <c r="E56" s="20">
        <f t="shared" si="3"/>
        <v>550</v>
      </c>
      <c r="F56" s="20">
        <f t="shared" si="3"/>
        <v>180</v>
      </c>
      <c r="G56" s="24">
        <f t="shared" si="3"/>
        <v>370</v>
      </c>
      <c r="H56" s="20">
        <f t="shared" si="3"/>
        <v>1949</v>
      </c>
      <c r="I56" s="20">
        <f t="shared" si="3"/>
        <v>3647</v>
      </c>
      <c r="J56" s="20">
        <f t="shared" si="3"/>
        <v>537</v>
      </c>
      <c r="K56" s="20">
        <f t="shared" si="3"/>
        <v>1</v>
      </c>
      <c r="L56" s="20">
        <f t="shared" si="3"/>
        <v>252</v>
      </c>
      <c r="M56" s="20">
        <f t="shared" si="3"/>
        <v>107</v>
      </c>
      <c r="N56" s="20">
        <f t="shared" si="3"/>
        <v>358</v>
      </c>
      <c r="O56" s="20">
        <f t="shared" si="3"/>
        <v>104</v>
      </c>
      <c r="P56" s="20">
        <f t="shared" si="3"/>
        <v>8900</v>
      </c>
      <c r="Q56" s="20"/>
      <c r="R56" s="37"/>
    </row>
    <row r="57" s="13" customFormat="1" ht="30" customHeight="1" spans="1:18">
      <c r="A57" s="20" t="s">
        <v>94</v>
      </c>
      <c r="B57" s="20"/>
      <c r="C57" s="20"/>
      <c r="D57" s="20">
        <f t="shared" ref="D57:P57" si="4">D56-D58</f>
        <v>628</v>
      </c>
      <c r="E57" s="20">
        <f t="shared" si="4"/>
        <v>410</v>
      </c>
      <c r="F57" s="20">
        <f t="shared" si="4"/>
        <v>164</v>
      </c>
      <c r="G57" s="24">
        <f t="shared" si="4"/>
        <v>370</v>
      </c>
      <c r="H57" s="20">
        <f t="shared" si="4"/>
        <v>899</v>
      </c>
      <c r="I57" s="20">
        <f t="shared" si="4"/>
        <v>2565</v>
      </c>
      <c r="J57" s="20">
        <f t="shared" si="4"/>
        <v>373</v>
      </c>
      <c r="K57" s="20">
        <f t="shared" si="4"/>
        <v>1</v>
      </c>
      <c r="L57" s="20">
        <f t="shared" si="4"/>
        <v>252</v>
      </c>
      <c r="M57" s="20">
        <f t="shared" si="4"/>
        <v>52</v>
      </c>
      <c r="N57" s="20">
        <f t="shared" si="4"/>
        <v>155</v>
      </c>
      <c r="O57" s="20">
        <f t="shared" si="4"/>
        <v>104</v>
      </c>
      <c r="P57" s="20">
        <f t="shared" si="4"/>
        <v>5973</v>
      </c>
      <c r="Q57" s="20"/>
      <c r="R57" s="38"/>
    </row>
    <row r="58" s="14" customFormat="1" ht="29.1" customHeight="1" spans="1:173">
      <c r="A58" s="20" t="s">
        <v>95</v>
      </c>
      <c r="B58" s="20"/>
      <c r="C58" s="20"/>
      <c r="D58" s="20">
        <f t="shared" ref="D58:P58" si="5">D10+D11+D12+D13+D14+D15+D23+D24+D40+D41+D45+D47</f>
        <v>217</v>
      </c>
      <c r="E58" s="20">
        <f t="shared" si="5"/>
        <v>140</v>
      </c>
      <c r="F58" s="20">
        <f t="shared" si="5"/>
        <v>16</v>
      </c>
      <c r="G58" s="24">
        <f t="shared" si="5"/>
        <v>0</v>
      </c>
      <c r="H58" s="20">
        <f t="shared" si="5"/>
        <v>1050</v>
      </c>
      <c r="I58" s="20">
        <f t="shared" si="5"/>
        <v>1082</v>
      </c>
      <c r="J58" s="20">
        <f t="shared" si="5"/>
        <v>164</v>
      </c>
      <c r="K58" s="20">
        <f t="shared" si="5"/>
        <v>0</v>
      </c>
      <c r="L58" s="20">
        <f t="shared" si="5"/>
        <v>0</v>
      </c>
      <c r="M58" s="20">
        <f t="shared" si="5"/>
        <v>55</v>
      </c>
      <c r="N58" s="20">
        <f t="shared" si="5"/>
        <v>203</v>
      </c>
      <c r="O58" s="20">
        <f t="shared" si="5"/>
        <v>0</v>
      </c>
      <c r="P58" s="20">
        <f t="shared" si="5"/>
        <v>2927</v>
      </c>
      <c r="Q58" s="20"/>
      <c r="R58" s="20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</row>
    <row r="59" s="12" customFormat="1" spans="1:18">
      <c r="A59" s="14"/>
      <c r="B59" s="32"/>
      <c r="C59" s="3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="12" customFormat="1" spans="1:18">
      <c r="A60" s="14"/>
      <c r="B60" s="32"/>
      <c r="C60" s="3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="12" customFormat="1" spans="1:18">
      <c r="A61" s="14"/>
      <c r="B61" s="32"/>
      <c r="C61" s="3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="12" customFormat="1" spans="1:18">
      <c r="A62" s="14"/>
      <c r="B62" s="32"/>
      <c r="C62" s="3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="12" customFormat="1" spans="1:18">
      <c r="A63" s="14"/>
      <c r="B63" s="32"/>
      <c r="C63" s="3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="12" customFormat="1" spans="1:18">
      <c r="A64" s="14"/>
      <c r="B64" s="32"/>
      <c r="C64" s="3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="12" customFormat="1" spans="1:18">
      <c r="A65" s="14"/>
      <c r="B65" s="32"/>
      <c r="C65" s="3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="12" customFormat="1" spans="1:18">
      <c r="A66" s="14"/>
      <c r="B66" s="32"/>
      <c r="C66" s="3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="12" customFormat="1" spans="1:18">
      <c r="A67" s="14"/>
      <c r="B67" s="32"/>
      <c r="C67" s="3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="12" customFormat="1" spans="1:18">
      <c r="A68" s="14"/>
      <c r="B68" s="32"/>
      <c r="C68" s="3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="12" customFormat="1" spans="1:18">
      <c r="A69" s="14"/>
      <c r="B69" s="32"/>
      <c r="C69" s="3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="12" customFormat="1" spans="1:18">
      <c r="A70" s="14"/>
      <c r="B70" s="32"/>
      <c r="C70" s="3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="12" customFormat="1" spans="1:18">
      <c r="A71" s="14"/>
      <c r="B71" s="32"/>
      <c r="C71" s="3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="12" customFormat="1" spans="1:18">
      <c r="A72" s="14"/>
      <c r="B72" s="32"/>
      <c r="C72" s="3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="12" customFormat="1" spans="1:18">
      <c r="A73" s="14"/>
      <c r="B73" s="32"/>
      <c r="C73" s="3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="12" customFormat="1" spans="1:18">
      <c r="A74" s="14"/>
      <c r="B74" s="32"/>
      <c r="C74" s="3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="12" customFormat="1" spans="1:18">
      <c r="A75" s="14"/>
      <c r="B75" s="32"/>
      <c r="C75" s="3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="12" customFormat="1" spans="1:18">
      <c r="A76" s="14"/>
      <c r="B76" s="32"/>
      <c r="C76" s="3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="12" customFormat="1" spans="1:18">
      <c r="A77" s="14"/>
      <c r="B77" s="32"/>
      <c r="C77" s="3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="12" customFormat="1" spans="1:18">
      <c r="A78" s="14"/>
      <c r="B78" s="32"/>
      <c r="C78" s="3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="12" customFormat="1" spans="1:18">
      <c r="A79" s="14"/>
      <c r="B79" s="32"/>
      <c r="C79" s="3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="12" customFormat="1" spans="1:18">
      <c r="A80" s="14"/>
      <c r="B80" s="32"/>
      <c r="C80" s="3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="12" customFormat="1" spans="1:18">
      <c r="A81" s="14"/>
      <c r="B81" s="32"/>
      <c r="C81" s="3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="12" customFormat="1" spans="1:18">
      <c r="A82" s="14"/>
      <c r="B82" s="32"/>
      <c r="C82" s="3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="12" customFormat="1" spans="1:18">
      <c r="A83" s="14"/>
      <c r="B83" s="32"/>
      <c r="C83" s="3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="12" customFormat="1" spans="1:18">
      <c r="A84" s="14"/>
      <c r="B84" s="32"/>
      <c r="C84" s="3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="12" customFormat="1" spans="1:18">
      <c r="A85" s="14"/>
      <c r="B85" s="32"/>
      <c r="C85" s="3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="12" customFormat="1" spans="1:18">
      <c r="A86" s="14"/>
      <c r="B86" s="32"/>
      <c r="C86" s="3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="12" customFormat="1" spans="1:18">
      <c r="A87" s="14"/>
      <c r="B87" s="32"/>
      <c r="C87" s="3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="12" customFormat="1" spans="1:18">
      <c r="A88" s="14"/>
      <c r="B88" s="32"/>
      <c r="C88" s="3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="12" customFormat="1" spans="1:18">
      <c r="A89" s="14"/>
      <c r="B89" s="32"/>
      <c r="C89" s="3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="12" customFormat="1" spans="1:18">
      <c r="A90" s="14"/>
      <c r="B90" s="32"/>
      <c r="C90" s="3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="12" customFormat="1" spans="1:18">
      <c r="A91" s="14"/>
      <c r="B91" s="32"/>
      <c r="C91" s="3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="12" customFormat="1" spans="1:18">
      <c r="A92" s="14"/>
      <c r="B92" s="32"/>
      <c r="C92" s="3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="12" customFormat="1" spans="1:18">
      <c r="A93" s="14"/>
      <c r="B93" s="32"/>
      <c r="C93" s="3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="12" customFormat="1" spans="1:18">
      <c r="A94" s="14"/>
      <c r="B94" s="32"/>
      <c r="C94" s="3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="12" customFormat="1" spans="1:18">
      <c r="A95" s="14"/>
      <c r="B95" s="32"/>
      <c r="C95" s="3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="12" customFormat="1" spans="1:18">
      <c r="A96" s="14"/>
      <c r="B96" s="32"/>
      <c r="C96" s="3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="12" customFormat="1" spans="1:18">
      <c r="A97" s="14"/>
      <c r="B97" s="32"/>
      <c r="C97" s="3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="12" customFormat="1" spans="1:18">
      <c r="A98" s="14"/>
      <c r="B98" s="32"/>
      <c r="C98" s="3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="12" customFormat="1" spans="1:18">
      <c r="A99" s="14"/>
      <c r="B99" s="32"/>
      <c r="C99" s="3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="12" customFormat="1" spans="1:18">
      <c r="A100" s="14"/>
      <c r="B100" s="32"/>
      <c r="C100" s="3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="12" customFormat="1" spans="1:18">
      <c r="A101" s="14"/>
      <c r="B101" s="32"/>
      <c r="C101" s="3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="12" customFormat="1" spans="1:18">
      <c r="A102" s="14"/>
      <c r="B102" s="32"/>
      <c r="C102" s="3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="12" customFormat="1" spans="1:18">
      <c r="A103" s="14"/>
      <c r="B103" s="32"/>
      <c r="C103" s="3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="12" customFormat="1" spans="1:18">
      <c r="A104" s="14"/>
      <c r="B104" s="32"/>
      <c r="C104" s="3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="12" customFormat="1" spans="1:18">
      <c r="A105" s="14"/>
      <c r="B105" s="32"/>
      <c r="C105" s="3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="12" customFormat="1" spans="1:18">
      <c r="A106" s="14"/>
      <c r="B106" s="32"/>
      <c r="C106" s="3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="12" customFormat="1" spans="1:18">
      <c r="A107" s="14"/>
      <c r="B107" s="32"/>
      <c r="C107" s="3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="12" customFormat="1" spans="1:18">
      <c r="A108" s="14"/>
      <c r="B108" s="32"/>
      <c r="C108" s="3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</sheetData>
  <mergeCells count="25">
    <mergeCell ref="A1:R1"/>
    <mergeCell ref="B2:C2"/>
    <mergeCell ref="D2:E2"/>
    <mergeCell ref="I2:K2"/>
    <mergeCell ref="L2:N2"/>
    <mergeCell ref="A56:C56"/>
    <mergeCell ref="A57:C57"/>
    <mergeCell ref="A58:C58"/>
    <mergeCell ref="A2:A3"/>
    <mergeCell ref="A4:A16"/>
    <mergeCell ref="A17:A21"/>
    <mergeCell ref="A22:A23"/>
    <mergeCell ref="A25:A28"/>
    <mergeCell ref="A29:A30"/>
    <mergeCell ref="A31:A39"/>
    <mergeCell ref="A40:A41"/>
    <mergeCell ref="A42:A49"/>
    <mergeCell ref="A51:A55"/>
    <mergeCell ref="F2:F3"/>
    <mergeCell ref="G2:G3"/>
    <mergeCell ref="H2:H3"/>
    <mergeCell ref="O2:O3"/>
    <mergeCell ref="P2:P3"/>
    <mergeCell ref="Q2:Q3"/>
    <mergeCell ref="R2:R3"/>
  </mergeCells>
  <pageMargins left="1.14166666666667" right="0.700694444444445" top="0.751388888888889" bottom="0.751388888888889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"/>
  <sheetViews>
    <sheetView tabSelected="1" topLeftCell="B10" workbookViewId="0">
      <selection activeCell="AD2" sqref="AD2"/>
    </sheetView>
  </sheetViews>
  <sheetFormatPr defaultColWidth="9" defaultRowHeight="13.5"/>
  <cols>
    <col min="2" max="2" width="10.125" customWidth="1"/>
    <col min="3" max="3" width="3.875" customWidth="1"/>
    <col min="4" max="4" width="4" customWidth="1"/>
    <col min="5" max="5" width="4.375" customWidth="1"/>
    <col min="6" max="6" width="3.875" customWidth="1"/>
    <col min="7" max="7" width="3.5" customWidth="1"/>
    <col min="8" max="8" width="4.5" customWidth="1"/>
    <col min="9" max="9" width="3.625" customWidth="1"/>
    <col min="10" max="10" width="3.5" customWidth="1"/>
    <col min="11" max="11" width="4.5" customWidth="1"/>
    <col min="12" max="12" width="4.125" customWidth="1"/>
    <col min="13" max="13" width="3.625" customWidth="1"/>
    <col min="14" max="15" width="4.5" customWidth="1"/>
    <col min="16" max="16" width="3.625" customWidth="1"/>
    <col min="17" max="17" width="4" customWidth="1"/>
    <col min="18" max="18" width="3.875" customWidth="1"/>
    <col min="19" max="19" width="3.625" customWidth="1"/>
    <col min="20" max="20" width="3.25" customWidth="1"/>
    <col min="21" max="21" width="4.125" customWidth="1"/>
    <col min="22" max="22" width="4.25" customWidth="1"/>
    <col min="23" max="23" width="3.875" customWidth="1"/>
    <col min="24" max="24" width="4.25" customWidth="1"/>
    <col min="25" max="25" width="5.625" customWidth="1"/>
    <col min="26" max="26" width="8.375" customWidth="1"/>
    <col min="27" max="27" width="7.625" customWidth="1"/>
  </cols>
  <sheetData>
    <row r="1" ht="49" customHeight="1" spans="1:27">
      <c r="A1" s="1" t="s">
        <v>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6.5" customHeight="1" spans="1:27">
      <c r="A2" s="3" t="s">
        <v>1</v>
      </c>
      <c r="B2" s="4" t="s">
        <v>97</v>
      </c>
      <c r="C2" s="5" t="s">
        <v>98</v>
      </c>
      <c r="D2" s="6"/>
      <c r="E2" s="5" t="s">
        <v>99</v>
      </c>
      <c r="F2" s="6"/>
      <c r="G2" s="5" t="s">
        <v>100</v>
      </c>
      <c r="H2" s="6"/>
      <c r="I2" s="5" t="s">
        <v>101</v>
      </c>
      <c r="J2" s="6"/>
      <c r="K2" s="5" t="s">
        <v>102</v>
      </c>
      <c r="L2" s="6"/>
      <c r="M2" s="5" t="s">
        <v>103</v>
      </c>
      <c r="N2" s="6"/>
      <c r="O2" s="5" t="s">
        <v>104</v>
      </c>
      <c r="P2" s="6"/>
      <c r="Q2" s="5" t="s">
        <v>105</v>
      </c>
      <c r="R2" s="6"/>
      <c r="S2" s="5" t="s">
        <v>106</v>
      </c>
      <c r="T2" s="6"/>
      <c r="U2" s="5" t="s">
        <v>107</v>
      </c>
      <c r="V2" s="6"/>
      <c r="W2" s="5" t="s">
        <v>108</v>
      </c>
      <c r="X2" s="6"/>
      <c r="Y2" s="3" t="s">
        <v>109</v>
      </c>
      <c r="Z2" s="3" t="s">
        <v>110</v>
      </c>
      <c r="AA2" s="3" t="s">
        <v>111</v>
      </c>
    </row>
    <row r="3" ht="23" customHeight="1" spans="1:27">
      <c r="A3" s="7"/>
      <c r="B3" s="4" t="s">
        <v>112</v>
      </c>
      <c r="C3" s="5">
        <v>12749</v>
      </c>
      <c r="D3" s="6"/>
      <c r="E3" s="5">
        <v>12749</v>
      </c>
      <c r="F3" s="6"/>
      <c r="G3" s="5">
        <v>12749</v>
      </c>
      <c r="H3" s="6"/>
      <c r="I3" s="5">
        <v>12749</v>
      </c>
      <c r="J3" s="6"/>
      <c r="K3" s="5">
        <v>12749</v>
      </c>
      <c r="L3" s="6"/>
      <c r="M3" s="5">
        <v>12749</v>
      </c>
      <c r="N3" s="6"/>
      <c r="O3" s="5">
        <v>12749</v>
      </c>
      <c r="P3" s="6"/>
      <c r="Q3" s="5">
        <v>12749</v>
      </c>
      <c r="R3" s="6"/>
      <c r="S3" s="5">
        <v>12749</v>
      </c>
      <c r="T3" s="6"/>
      <c r="U3" s="5">
        <v>12749</v>
      </c>
      <c r="V3" s="6"/>
      <c r="W3" s="5">
        <v>12749</v>
      </c>
      <c r="X3" s="6"/>
      <c r="Y3" s="7"/>
      <c r="Z3" s="7"/>
      <c r="AA3" s="7"/>
    </row>
    <row r="4" ht="27" spans="1:27">
      <c r="A4" s="7"/>
      <c r="B4" s="4" t="s">
        <v>113</v>
      </c>
      <c r="C4" s="5">
        <v>4474</v>
      </c>
      <c r="D4" s="6"/>
      <c r="E4" s="5">
        <v>9219</v>
      </c>
      <c r="F4" s="6"/>
      <c r="G4" s="5">
        <v>8058</v>
      </c>
      <c r="H4" s="6"/>
      <c r="I4" s="5">
        <v>12749</v>
      </c>
      <c r="J4" s="6"/>
      <c r="K4" s="5">
        <v>3332</v>
      </c>
      <c r="L4" s="6"/>
      <c r="M4" s="5">
        <v>1481</v>
      </c>
      <c r="N4" s="6"/>
      <c r="O4" s="5">
        <v>8990</v>
      </c>
      <c r="P4" s="6"/>
      <c r="Q4" s="5">
        <v>4780</v>
      </c>
      <c r="R4" s="6"/>
      <c r="S4" s="5">
        <v>554</v>
      </c>
      <c r="T4" s="6"/>
      <c r="U4" s="5">
        <v>12749</v>
      </c>
      <c r="V4" s="6"/>
      <c r="W4" s="5">
        <v>2192</v>
      </c>
      <c r="X4" s="6"/>
      <c r="Y4" s="7"/>
      <c r="Z4" s="7"/>
      <c r="AA4" s="7"/>
    </row>
    <row r="5" ht="27" spans="1:27">
      <c r="A5" s="8"/>
      <c r="B5" s="4" t="s">
        <v>14</v>
      </c>
      <c r="C5" s="4" t="s">
        <v>15</v>
      </c>
      <c r="D5" s="4" t="s">
        <v>16</v>
      </c>
      <c r="E5" s="4" t="s">
        <v>15</v>
      </c>
      <c r="F5" s="4" t="s">
        <v>16</v>
      </c>
      <c r="G5" s="4" t="s">
        <v>15</v>
      </c>
      <c r="H5" s="4" t="s">
        <v>16</v>
      </c>
      <c r="I5" s="4" t="s">
        <v>15</v>
      </c>
      <c r="J5" s="4" t="s">
        <v>16</v>
      </c>
      <c r="K5" s="4" t="s">
        <v>15</v>
      </c>
      <c r="L5" s="4" t="s">
        <v>16</v>
      </c>
      <c r="M5" s="4" t="s">
        <v>15</v>
      </c>
      <c r="N5" s="4" t="s">
        <v>16</v>
      </c>
      <c r="O5" s="4" t="s">
        <v>15</v>
      </c>
      <c r="P5" s="4" t="s">
        <v>16</v>
      </c>
      <c r="Q5" s="4" t="s">
        <v>15</v>
      </c>
      <c r="R5" s="4" t="s">
        <v>16</v>
      </c>
      <c r="S5" s="4" t="s">
        <v>15</v>
      </c>
      <c r="T5" s="4" t="s">
        <v>16</v>
      </c>
      <c r="U5" s="4" t="s">
        <v>15</v>
      </c>
      <c r="V5" s="4" t="s">
        <v>16</v>
      </c>
      <c r="W5" s="4" t="s">
        <v>15</v>
      </c>
      <c r="X5" s="4" t="s">
        <v>16</v>
      </c>
      <c r="Y5" s="8"/>
      <c r="Z5" s="8"/>
      <c r="AA5" s="8"/>
    </row>
    <row r="6" ht="27" spans="1:27">
      <c r="A6" s="4" t="s">
        <v>20</v>
      </c>
      <c r="B6" s="4" t="s">
        <v>21</v>
      </c>
      <c r="C6" s="4"/>
      <c r="D6" s="4">
        <v>3</v>
      </c>
      <c r="E6" s="4"/>
      <c r="F6" s="4">
        <v>3</v>
      </c>
      <c r="G6" s="4"/>
      <c r="H6" s="4">
        <v>2</v>
      </c>
      <c r="I6" s="4"/>
      <c r="J6" s="4">
        <v>10</v>
      </c>
      <c r="K6" s="4"/>
      <c r="L6" s="4">
        <v>8</v>
      </c>
      <c r="M6" s="4"/>
      <c r="N6" s="4">
        <v>10</v>
      </c>
      <c r="O6" s="4"/>
      <c r="P6" s="4">
        <v>15</v>
      </c>
      <c r="Q6" s="4"/>
      <c r="R6" s="4">
        <v>6</v>
      </c>
      <c r="S6" s="4"/>
      <c r="T6" s="4">
        <v>8</v>
      </c>
      <c r="U6" s="4"/>
      <c r="V6" s="4">
        <v>6</v>
      </c>
      <c r="W6" s="4"/>
      <c r="X6" s="4">
        <v>2</v>
      </c>
      <c r="Y6" s="4">
        <v>73</v>
      </c>
      <c r="Z6" s="4">
        <v>17000</v>
      </c>
      <c r="AA6" s="3" t="s">
        <v>114</v>
      </c>
    </row>
    <row r="7" ht="40.5" spans="1:27">
      <c r="A7" s="3" t="s">
        <v>37</v>
      </c>
      <c r="B7" s="4" t="s">
        <v>38</v>
      </c>
      <c r="C7" s="4"/>
      <c r="D7" s="4">
        <v>3</v>
      </c>
      <c r="E7" s="4"/>
      <c r="F7" s="4">
        <v>3</v>
      </c>
      <c r="G7" s="4"/>
      <c r="H7" s="4">
        <v>2</v>
      </c>
      <c r="I7" s="4"/>
      <c r="J7" s="4">
        <v>10</v>
      </c>
      <c r="K7" s="4"/>
      <c r="L7" s="4">
        <v>8</v>
      </c>
      <c r="M7" s="4"/>
      <c r="N7" s="4">
        <v>10</v>
      </c>
      <c r="O7" s="4"/>
      <c r="P7" s="4">
        <v>15</v>
      </c>
      <c r="Q7" s="4"/>
      <c r="R7" s="4">
        <v>6</v>
      </c>
      <c r="S7" s="4"/>
      <c r="T7" s="4">
        <v>8</v>
      </c>
      <c r="U7" s="4"/>
      <c r="V7" s="4">
        <v>6</v>
      </c>
      <c r="W7" s="4"/>
      <c r="X7" s="4">
        <v>2</v>
      </c>
      <c r="Y7" s="4">
        <v>73</v>
      </c>
      <c r="Z7" s="4">
        <v>16000</v>
      </c>
      <c r="AA7" s="7"/>
    </row>
    <row r="8" ht="27" spans="1:27">
      <c r="A8" s="7"/>
      <c r="B8" s="4" t="s">
        <v>42</v>
      </c>
      <c r="C8" s="4"/>
      <c r="D8" s="4">
        <v>3</v>
      </c>
      <c r="E8" s="4"/>
      <c r="F8" s="4">
        <v>3</v>
      </c>
      <c r="G8" s="4"/>
      <c r="H8" s="4">
        <v>2</v>
      </c>
      <c r="I8" s="4"/>
      <c r="J8" s="4">
        <v>10</v>
      </c>
      <c r="K8" s="4"/>
      <c r="L8" s="4">
        <v>8</v>
      </c>
      <c r="M8" s="4"/>
      <c r="N8" s="4">
        <v>10</v>
      </c>
      <c r="O8" s="4"/>
      <c r="P8" s="4">
        <v>15</v>
      </c>
      <c r="Q8" s="4"/>
      <c r="R8" s="4">
        <v>6</v>
      </c>
      <c r="S8" s="4"/>
      <c r="T8" s="4">
        <v>8</v>
      </c>
      <c r="U8" s="4"/>
      <c r="V8" s="4">
        <v>6</v>
      </c>
      <c r="W8" s="4"/>
      <c r="X8" s="4">
        <v>2</v>
      </c>
      <c r="Y8" s="4">
        <v>73</v>
      </c>
      <c r="Z8" s="4">
        <v>17000</v>
      </c>
      <c r="AA8" s="7"/>
    </row>
    <row r="9" spans="1:27">
      <c r="A9" s="8"/>
      <c r="B9" s="4" t="s">
        <v>41</v>
      </c>
      <c r="C9" s="4">
        <v>3</v>
      </c>
      <c r="D9" s="4"/>
      <c r="E9" s="4">
        <v>3</v>
      </c>
      <c r="F9" s="4"/>
      <c r="G9" s="4">
        <v>2</v>
      </c>
      <c r="H9" s="4"/>
      <c r="I9" s="4">
        <v>10</v>
      </c>
      <c r="J9" s="4"/>
      <c r="K9" s="4">
        <v>8</v>
      </c>
      <c r="L9" s="4"/>
      <c r="M9" s="4">
        <v>10</v>
      </c>
      <c r="N9" s="4"/>
      <c r="O9" s="4">
        <v>20</v>
      </c>
      <c r="P9" s="4"/>
      <c r="Q9" s="4">
        <v>6</v>
      </c>
      <c r="R9" s="4"/>
      <c r="S9" s="4">
        <v>8</v>
      </c>
      <c r="T9" s="4"/>
      <c r="U9" s="4">
        <v>6</v>
      </c>
      <c r="V9" s="4"/>
      <c r="W9" s="4">
        <v>2</v>
      </c>
      <c r="X9" s="4"/>
      <c r="Y9" s="4">
        <v>78</v>
      </c>
      <c r="Z9" s="4">
        <v>16000</v>
      </c>
      <c r="AA9" s="8"/>
    </row>
    <row r="10" ht="30" customHeight="1" spans="1:27">
      <c r="A10" s="4" t="s">
        <v>60</v>
      </c>
      <c r="B10" s="4" t="s">
        <v>62</v>
      </c>
      <c r="C10" s="4">
        <v>3</v>
      </c>
      <c r="D10" s="4"/>
      <c r="E10" s="4">
        <v>3</v>
      </c>
      <c r="F10" s="4"/>
      <c r="G10" s="4">
        <v>2</v>
      </c>
      <c r="H10" s="4"/>
      <c r="I10" s="4">
        <v>10</v>
      </c>
      <c r="J10" s="4"/>
      <c r="K10" s="4">
        <v>8</v>
      </c>
      <c r="L10" s="4"/>
      <c r="M10" s="4">
        <v>10</v>
      </c>
      <c r="N10" s="4"/>
      <c r="O10" s="4">
        <v>15</v>
      </c>
      <c r="P10" s="4"/>
      <c r="Q10" s="4">
        <v>6</v>
      </c>
      <c r="R10" s="4"/>
      <c r="S10" s="4">
        <v>8</v>
      </c>
      <c r="T10" s="4"/>
      <c r="U10" s="4">
        <v>6</v>
      </c>
      <c r="V10" s="4"/>
      <c r="W10" s="4">
        <v>2</v>
      </c>
      <c r="X10" s="4"/>
      <c r="Y10" s="4">
        <v>73</v>
      </c>
      <c r="Z10" s="4">
        <v>16000</v>
      </c>
      <c r="AA10" s="4" t="s">
        <v>115</v>
      </c>
    </row>
    <row r="11" ht="16.5" customHeight="1" spans="1:27">
      <c r="A11" s="5" t="s">
        <v>116</v>
      </c>
      <c r="B11" s="6"/>
      <c r="C11" s="4">
        <v>6</v>
      </c>
      <c r="D11" s="4">
        <v>9</v>
      </c>
      <c r="E11" s="4">
        <v>6</v>
      </c>
      <c r="F11" s="4">
        <v>9</v>
      </c>
      <c r="G11" s="4">
        <v>4</v>
      </c>
      <c r="H11" s="4">
        <v>6</v>
      </c>
      <c r="I11" s="4">
        <v>20</v>
      </c>
      <c r="J11" s="4">
        <v>30</v>
      </c>
      <c r="K11" s="4">
        <v>16</v>
      </c>
      <c r="L11" s="4">
        <v>24</v>
      </c>
      <c r="M11" s="4">
        <v>20</v>
      </c>
      <c r="N11" s="4">
        <v>30</v>
      </c>
      <c r="O11" s="4">
        <v>35</v>
      </c>
      <c r="P11" s="4">
        <v>45</v>
      </c>
      <c r="Q11" s="4">
        <v>12</v>
      </c>
      <c r="R11" s="4">
        <v>18</v>
      </c>
      <c r="S11" s="4">
        <v>16</v>
      </c>
      <c r="T11" s="4">
        <v>24</v>
      </c>
      <c r="U11" s="4">
        <v>12</v>
      </c>
      <c r="V11" s="4">
        <v>18</v>
      </c>
      <c r="W11" s="4">
        <v>4</v>
      </c>
      <c r="X11" s="4">
        <v>6</v>
      </c>
      <c r="Y11" s="4">
        <v>370</v>
      </c>
      <c r="Z11" s="4"/>
      <c r="AA11" s="4"/>
    </row>
    <row r="12" ht="51" customHeight="1" spans="1:27">
      <c r="A12" s="9" t="s">
        <v>117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1"/>
    </row>
  </sheetData>
  <mergeCells count="42">
    <mergeCell ref="A1:AA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A11:B11"/>
    <mergeCell ref="A12:AA12"/>
    <mergeCell ref="A2:A5"/>
    <mergeCell ref="A7:A9"/>
    <mergeCell ref="Y2:Y5"/>
    <mergeCell ref="Z2:Z5"/>
    <mergeCell ref="AA2:AA5"/>
    <mergeCell ref="AA6:AA9"/>
  </mergeCells>
  <pageMargins left="0.904861111111111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</vt:lpstr>
      <vt:lpstr>外省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李小珊。</cp:lastModifiedBy>
  <dcterms:created xsi:type="dcterms:W3CDTF">2006-09-16T00:00:00Z</dcterms:created>
  <dcterms:modified xsi:type="dcterms:W3CDTF">2020-01-16T08:50:47Z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